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isakadata\全関西学生スキー連盟関連\2026年度\第1次選手登録関連\"/>
    </mc:Choice>
  </mc:AlternateContent>
  <xr:revisionPtr revIDLastSave="0" documentId="13_ncr:1_{3C2D87C3-4954-41D9-99F3-BD1A184E66A1}" xr6:coauthVersionLast="47" xr6:coauthVersionMax="47" xr10:uidLastSave="{00000000-0000-0000-0000-000000000000}"/>
  <bookViews>
    <workbookView xWindow="384" yWindow="384" windowWidth="20796" windowHeight="11928" tabRatio="931" xr2:uid="{60E91209-0BEE-4762-842D-B656512B74E7}"/>
  </bookViews>
  <sheets>
    <sheet name="表紙" sheetId="14" r:id="rId1"/>
    <sheet name="支払明細書" sheetId="3" r:id="rId2"/>
    <sheet name="大学ｺｰﾄﾞ表" sheetId="9" r:id="rId3"/>
    <sheet name="緊急連絡先届" sheetId="5" r:id="rId4"/>
    <sheet name="誓約書" sheetId="8" r:id="rId5"/>
    <sheet name="男子用選手登録" sheetId="1" r:id="rId6"/>
    <sheet name="女子用選手登録" sheetId="2" r:id="rId7"/>
    <sheet name="駅伝申込（男子用）" sheetId="6" r:id="rId8"/>
    <sheet name="駅伝申込（女子用）" sheetId="18" r:id="rId9"/>
    <sheet name="駅伝申込（OGOB用）" sheetId="19" r:id="rId10"/>
    <sheet name="駅伝変更届" sheetId="21" r:id="rId11"/>
  </sheets>
  <definedNames>
    <definedName name="_xlnm.Print_Area" localSheetId="9">'駅伝申込（OGOB用）'!$A:$Q</definedName>
    <definedName name="_xlnm.Print_Area" localSheetId="8">'駅伝申込（女子用）'!$B$1:$Q$43</definedName>
    <definedName name="_xlnm.Print_Area" localSheetId="7">'駅伝申込（男子用）'!$B$1:$Q$43</definedName>
    <definedName name="_xlnm.Print_Area" localSheetId="3">緊急連絡先届!$B$9:$G$43</definedName>
    <definedName name="_xlnm.Print_Area" localSheetId="1">支払明細書!$B$1:$J$45</definedName>
    <definedName name="_xlnm.Print_Area" localSheetId="6">女子用選手登録!$A:$M</definedName>
    <definedName name="_xlnm.Print_Area" localSheetId="4">誓約書!$B$2:$K$25</definedName>
    <definedName name="_xlnm.Print_Area" localSheetId="5">男子用選手登録!$A:$M</definedName>
    <definedName name="_xlnm.Print_Area" localSheetId="0">表紙!$A$1:$L$22</definedName>
  </definedNames>
  <calcPr calcId="181029" concurrentCalc="0"/>
</workbook>
</file>

<file path=xl/calcChain.xml><?xml version="1.0" encoding="utf-8"?>
<calcChain xmlns="http://schemas.openxmlformats.org/spreadsheetml/2006/main">
  <c r="E33" i="3" l="1"/>
  <c r="E32" i="3"/>
  <c r="G32" i="3"/>
  <c r="E27" i="3"/>
  <c r="E26" i="3"/>
  <c r="G33" i="3"/>
  <c r="G26" i="3"/>
  <c r="G25" i="3"/>
  <c r="G24" i="3"/>
  <c r="G23" i="3"/>
  <c r="E31" i="3"/>
  <c r="G31" i="3"/>
  <c r="E30" i="3"/>
  <c r="G30" i="3"/>
  <c r="E29" i="3"/>
  <c r="G29" i="3"/>
  <c r="G27" i="3"/>
  <c r="K12" i="3"/>
  <c r="K14" i="3"/>
  <c r="K16" i="3"/>
  <c r="G21" i="3"/>
  <c r="G37" i="3"/>
  <c r="G36" i="3"/>
  <c r="G35" i="3"/>
  <c r="G38" i="3"/>
  <c r="G22" i="3"/>
  <c r="G20" i="3"/>
  <c r="G28" i="3"/>
  <c r="G34" i="3"/>
  <c r="G39" i="3"/>
  <c r="G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MANABU　OOE</author>
    <author>Admin</author>
    <author>Masahiko Isaka</author>
  </authors>
  <commentList>
    <comment ref="C20" authorId="0" shapeId="0" xr:uid="{BA189803-9B60-4FFB-A388-88C77C3A4403}">
      <text>
        <r>
          <rPr>
            <sz val="9"/>
            <color indexed="81"/>
            <rFont val="ＭＳ Ｐゴシック"/>
            <family val="3"/>
            <charset val="128"/>
          </rPr>
          <t xml:space="preserve">新規加盟金は１校１万円。男女同時に加盟の場合は男・女で計１万円となります。
</t>
        </r>
      </text>
    </comment>
    <comment ref="C21" authorId="0" shapeId="0" xr:uid="{F06F455A-3845-4D3F-8FCE-EAA0BBA73393}">
      <text>
        <r>
          <rPr>
            <b/>
            <sz val="9"/>
            <color indexed="81"/>
            <rFont val="ＭＳ Ｐゴシック"/>
            <family val="3"/>
            <charset val="128"/>
          </rPr>
          <t>男子１部校は”１”を入力。（選手登録数に関わらず、一律、６万円）</t>
        </r>
      </text>
    </comment>
    <comment ref="J21" authorId="1" shapeId="0" xr:uid="{E8721A48-BAEC-4E38-BFC5-F283A4D1DCB8}">
      <text>
        <r>
          <rPr>
            <b/>
            <sz val="11"/>
            <color indexed="10"/>
            <rFont val="ＭＳ Ｐゴシック"/>
            <family val="3"/>
            <charset val="128"/>
          </rPr>
          <t>＊負担金の支払期限は、毎年5月末。
＊負担金については、平成27年度より、男子2部、女子部に於いて、それぞれ登録選手数が4名以下(5名に満たない)の場合は、1名につき1万円に減免されます。男子1部および、男子2部または女子部で登録選手5名以上は従来通り。</t>
        </r>
      </text>
    </comment>
    <comment ref="C22" authorId="2" shapeId="0" xr:uid="{1742DACB-6B87-4050-8260-68F16D9799BF}">
      <text>
        <r>
          <rPr>
            <b/>
            <sz val="9"/>
            <color indexed="81"/>
            <rFont val="ＭＳ Ｐゴシック"/>
            <family val="3"/>
            <charset val="128"/>
          </rPr>
          <t>登録選手数が5名以上の場合は"1"を入力(選手登録数にかかわらず、５万円）</t>
        </r>
      </text>
    </comment>
    <comment ref="C23" authorId="2" shapeId="0" xr:uid="{DFC7BFBA-7AB8-4F50-B9B4-A673C05EBF64}">
      <text>
        <r>
          <rPr>
            <b/>
            <sz val="9"/>
            <color indexed="81"/>
            <rFont val="ＭＳ Ｐゴシック"/>
            <family val="3"/>
            <charset val="128"/>
          </rPr>
          <t>選手登録数が4名以下の場合はその人数を入力(1人1万円に減免)</t>
        </r>
      </text>
    </comment>
    <comment ref="C24" authorId="2" shapeId="0" xr:uid="{26572080-BF5E-4893-9697-CA2A500821A5}">
      <text>
        <r>
          <rPr>
            <b/>
            <sz val="9"/>
            <color indexed="81"/>
            <rFont val="ＭＳ Ｐゴシック"/>
            <family val="3"/>
            <charset val="128"/>
          </rPr>
          <t>登録選手数が5名以上の場合は"1"を入力(選手登録数にかかわらず、５万円）</t>
        </r>
      </text>
    </comment>
    <comment ref="C25" authorId="2" shapeId="0" xr:uid="{3253BD8B-841B-4CEE-8F77-C6000337FC22}">
      <text>
        <r>
          <rPr>
            <b/>
            <sz val="9"/>
            <color indexed="81"/>
            <rFont val="ＭＳ Ｐゴシック"/>
            <family val="3"/>
            <charset val="128"/>
          </rPr>
          <t>選手登録数が4名以下の場合はその人数を入力(1人1万円に減免)</t>
        </r>
      </text>
    </comment>
    <comment ref="J26" authorId="1" shapeId="0" xr:uid="{E1401E21-5FB9-448A-BAEE-9DD8603FFD39}">
      <text>
        <r>
          <rPr>
            <b/>
            <sz val="11"/>
            <color indexed="14"/>
            <rFont val="ＭＳ Ｐゴシック"/>
            <family val="3"/>
            <charset val="128"/>
          </rPr>
          <t>＊選手登録の支払期限は、５月１０日です。
また、９月末日期限の秋期選手登録の申請は、追加分のみの登録です。お間違いのない様、お願い致します。</t>
        </r>
        <r>
          <rPr>
            <sz val="9"/>
            <color indexed="81"/>
            <rFont val="ＭＳ Ｐゴシック"/>
            <family val="3"/>
            <charset val="128"/>
          </rPr>
          <t xml:space="preserve">
</t>
        </r>
      </text>
    </comment>
    <comment ref="E29" authorId="0" shapeId="0" xr:uid="{18BA8E59-D96F-4B3A-858A-52CBCFB15B0A}">
      <text>
        <r>
          <rPr>
            <b/>
            <sz val="9"/>
            <color indexed="81"/>
            <rFont val="ＭＳ Ｐゴシック"/>
            <family val="3"/>
            <charset val="128"/>
          </rPr>
          <t>チーム数を入力。
(注意）人数ではありません。</t>
        </r>
        <r>
          <rPr>
            <sz val="9"/>
            <color indexed="81"/>
            <rFont val="ＭＳ Ｐゴシック"/>
            <family val="3"/>
            <charset val="128"/>
          </rPr>
          <t xml:space="preserve">
</t>
        </r>
      </text>
    </comment>
    <comment ref="E30" authorId="0" shapeId="0" xr:uid="{D910ADE9-DB28-457D-8A45-E79A067B9841}">
      <text>
        <r>
          <rPr>
            <b/>
            <sz val="9"/>
            <color indexed="81"/>
            <rFont val="ＭＳ Ｐゴシック"/>
            <family val="3"/>
            <charset val="128"/>
          </rPr>
          <t>チーム数を入力</t>
        </r>
      </text>
    </comment>
    <comment ref="E31" authorId="2" shapeId="0" xr:uid="{D1BE7994-8E28-445C-982E-C63EC8DD3067}">
      <text>
        <r>
          <rPr>
            <b/>
            <sz val="9"/>
            <color indexed="81"/>
            <rFont val="ＭＳ Ｐゴシック"/>
            <family val="3"/>
            <charset val="128"/>
          </rPr>
          <t>個人参加の人数を男女合計で入力</t>
        </r>
      </text>
    </comment>
    <comment ref="E32" authorId="2" shapeId="0" xr:uid="{75BB9D37-3841-4028-8F16-5B3D133C5C1C}">
      <text>
        <r>
          <rPr>
            <b/>
            <sz val="9"/>
            <color indexed="81"/>
            <rFont val="ＭＳ Ｐゴシック"/>
            <family val="3"/>
            <charset val="128"/>
          </rPr>
          <t>オープン参加の人数を男女合計で入力</t>
        </r>
      </text>
    </comment>
    <comment ref="E33" authorId="2" shapeId="0" xr:uid="{50DD6E7C-8472-4EA2-94E2-C35733C66CFB}">
      <text>
        <r>
          <rPr>
            <b/>
            <sz val="9"/>
            <color indexed="81"/>
            <rFont val="ＭＳ Ｐゴシック"/>
            <family val="3"/>
            <charset val="128"/>
          </rPr>
          <t>OBOGの参加人数を男女合計で入力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MANABU　OOE</author>
    <author>Masahiko Isaka</author>
  </authors>
  <commentList>
    <comment ref="D11" authorId="0" shapeId="0" xr:uid="{E04F4469-81C4-44EF-B346-C42A460B0687}">
      <text>
        <r>
          <rPr>
            <b/>
            <sz val="9"/>
            <color indexed="81"/>
            <rFont val="ＭＳ Ｐゴシック"/>
            <family val="3"/>
            <charset val="128"/>
          </rPr>
          <t>日付を、”例：5/1”のように力下さい。</t>
        </r>
      </text>
    </comment>
    <comment ref="G11" authorId="1" shapeId="0" xr:uid="{AE1609CA-3C24-4FA8-984A-E8F41B84A94A}">
      <text>
        <r>
          <rPr>
            <b/>
            <sz val="9"/>
            <color indexed="81"/>
            <rFont val="ＭＳ Ｐゴシック"/>
            <family val="3"/>
            <charset val="128"/>
          </rPr>
          <t>コード番号は、必ず記入しください。</t>
        </r>
      </text>
    </comment>
    <comment ref="G12" authorId="1" shapeId="0" xr:uid="{295BC713-6679-4481-AB34-FE3A732C92AB}">
      <text>
        <r>
          <rPr>
            <b/>
            <sz val="9"/>
            <color indexed="81"/>
            <rFont val="ＭＳ Ｐゴシック"/>
            <family val="3"/>
            <charset val="128"/>
          </rPr>
          <t>コード番号は、必ず記入して下さい。</t>
        </r>
      </text>
    </comment>
    <comment ref="G14" authorId="2" shapeId="0" xr:uid="{E4420C27-553D-4B93-A382-879039283794}">
      <text>
        <r>
          <rPr>
            <b/>
            <sz val="9"/>
            <color indexed="81"/>
            <rFont val="ＭＳ Ｐゴシック"/>
            <family val="3"/>
            <charset val="128"/>
          </rPr>
          <t xml:space="preserve">正式名称を記入してください。
</t>
        </r>
        <r>
          <rPr>
            <b/>
            <sz val="9"/>
            <color indexed="12"/>
            <rFont val="ＭＳ Ｐゴシック"/>
            <family val="3"/>
            <charset val="128"/>
          </rPr>
          <t>例：体育会スキー部</t>
        </r>
      </text>
    </comment>
    <comment ref="G18" authorId="1" shapeId="0" xr:uid="{3060DF87-569F-4983-AE72-3F54E7DF7BAC}">
      <text>
        <r>
          <rPr>
            <b/>
            <sz val="9"/>
            <color indexed="81"/>
            <rFont val="ＭＳ Ｐゴシック"/>
            <family val="3"/>
            <charset val="128"/>
          </rPr>
          <t>全角：カタカナ入力</t>
        </r>
      </text>
    </comment>
    <comment ref="G20" authorId="1" shapeId="0" xr:uid="{9D0926C3-DE3A-4702-B7FE-94AC63736F34}">
      <text>
        <r>
          <rPr>
            <b/>
            <sz val="9"/>
            <color indexed="81"/>
            <rFont val="ＭＳ Ｐゴシック"/>
            <family val="3"/>
            <charset val="128"/>
          </rPr>
          <t>半角数字</t>
        </r>
      </text>
    </comment>
    <comment ref="G22" authorId="1" shapeId="0" xr:uid="{EBB81476-84B5-4461-A13A-79537DD6C46A}">
      <text>
        <r>
          <rPr>
            <b/>
            <sz val="9"/>
            <color indexed="48"/>
            <rFont val="ＭＳ Ｐゴシック"/>
            <family val="3"/>
            <charset val="128"/>
          </rPr>
          <t>＊アドレスは正確に記入して下さい。
記入後、再度、確認をして下さい。
＊毎年間違いが多く、携帯電話への連絡となり、業務が困難となりますので、お間違いのない様にお願い致します。
また、</t>
        </r>
        <r>
          <rPr>
            <b/>
            <sz val="9"/>
            <color indexed="10"/>
            <rFont val="ＭＳ Ｐゴシック"/>
            <family val="3"/>
            <charset val="128"/>
          </rPr>
          <t>zenkan@hyper.ocn.ne.jp からのE-Mailを受信できるよう設定してください。</t>
        </r>
      </text>
    </comment>
    <comment ref="D24" authorId="0" shapeId="0" xr:uid="{1F3BB95F-2136-4ADA-8F0F-9FFFD37FC376}">
      <text>
        <r>
          <rPr>
            <b/>
            <sz val="11"/>
            <color indexed="10"/>
            <rFont val="ＭＳ Ｐゴシック"/>
            <family val="3"/>
            <charset val="128"/>
          </rPr>
          <t>連絡方法：連盟より緊急連絡する際、どちらの方が良いですか？</t>
        </r>
        <r>
          <rPr>
            <b/>
            <sz val="11"/>
            <color indexed="12"/>
            <rFont val="ＭＳ Ｐゴシック"/>
            <family val="3"/>
            <charset val="128"/>
          </rPr>
          <t>ドロップダウン・リストから選択してください。</t>
        </r>
      </text>
    </comment>
    <comment ref="G31" authorId="1" shapeId="0" xr:uid="{7B0282E3-A561-4B4A-9BB8-BD1393142289}">
      <text>
        <r>
          <rPr>
            <b/>
            <sz val="9"/>
            <color indexed="48"/>
            <rFont val="ＭＳ Ｐゴシック"/>
            <family val="3"/>
            <charset val="128"/>
          </rPr>
          <t>＊アドレスは正確に記入して下さい。
記入後、再度、確認をして下さい。
＊毎年間違いが多く、携帯電話への連絡となり、業務が困難となりますので、お間違いのない様にお願い致します。
また、</t>
        </r>
        <r>
          <rPr>
            <b/>
            <sz val="9"/>
            <color indexed="10"/>
            <rFont val="ＭＳ Ｐゴシック"/>
            <family val="3"/>
            <charset val="128"/>
          </rPr>
          <t>zenkan@hyper.ocn.ne.jp からのE-Mailを受信できるよう設定してください。</t>
        </r>
      </text>
    </comment>
    <comment ref="G35" authorId="2" shapeId="0" xr:uid="{DB27CCC5-FA05-47B3-8957-AB9EFE8D3F33}">
      <text>
        <r>
          <rPr>
            <b/>
            <sz val="9"/>
            <color indexed="81"/>
            <rFont val="ＭＳ Ｐゴシック"/>
            <family val="3"/>
            <charset val="128"/>
          </rPr>
          <t>教授、先生、学校関係者でスキー部部長の方の氏名を記入。</t>
        </r>
      </text>
    </comment>
    <comment ref="G39" authorId="2" shapeId="0" xr:uid="{968494B1-E1AA-4BE1-85D9-AD19300648E1}">
      <text>
        <r>
          <rPr>
            <b/>
            <sz val="9"/>
            <color indexed="81"/>
            <rFont val="ＭＳ Ｐゴシック"/>
            <family val="3"/>
            <charset val="128"/>
          </rPr>
          <t>監督の氏名を記入。監督不在の場合はOGOB会長など、OGOB会の代表者の氏名を記入。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Masahiko Isaka</author>
  </authors>
  <commentList>
    <comment ref="K14" authorId="0" shapeId="0" xr:uid="{5386345C-D5AF-4F60-A078-DA8EF17B5245}">
      <text>
        <r>
          <rPr>
            <b/>
            <sz val="9"/>
            <color indexed="10"/>
            <rFont val="ＭＳ Ｐゴシック"/>
            <family val="3"/>
            <charset val="128"/>
          </rPr>
          <t>この欄は、部長、顧問等のお名前、捺印をお願いします。
主将をはじめ、学生の名前ではありません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MANABU　OOE</author>
    <author>Admin</author>
  </authors>
  <commentList>
    <comment ref="H3" authorId="0" shapeId="0" xr:uid="{174D1029-36A9-441A-A264-1095D026C2A9}">
      <text>
        <r>
          <rPr>
            <sz val="9"/>
            <color indexed="81"/>
            <rFont val="ＭＳ Ｐゴシック"/>
            <family val="3"/>
            <charset val="128"/>
          </rPr>
          <t xml:space="preserve">記号：
昭和：Ｓ
平成：Ｈ
</t>
        </r>
      </text>
    </comment>
    <comment ref="I3" authorId="0" shapeId="0" xr:uid="{C35BDB49-4C38-493C-A11B-3C39B77BA673}">
      <text>
        <r>
          <rPr>
            <b/>
            <sz val="9"/>
            <color indexed="81"/>
            <rFont val="ＭＳ Ｐゴシック"/>
            <family val="3"/>
            <charset val="128"/>
          </rPr>
          <t>４月１日現在の年令</t>
        </r>
        <r>
          <rPr>
            <sz val="9"/>
            <color indexed="81"/>
            <rFont val="ＭＳ Ｐゴシック"/>
            <family val="3"/>
            <charset val="128"/>
          </rPr>
          <t xml:space="preserve">
</t>
        </r>
      </text>
    </comment>
    <comment ref="J3" authorId="0" shapeId="0" xr:uid="{B7B4021B-55D6-455D-BC4D-1B17B42EAD4A}">
      <text>
        <r>
          <rPr>
            <b/>
            <sz val="9"/>
            <color indexed="81"/>
            <rFont val="ＭＳ Ｐゴシック"/>
            <family val="3"/>
            <charset val="128"/>
          </rPr>
          <t>記号：
アルペン：Ａ
クロスカントリー：Ｃ
ジャンプ：Ｊ
コンバインド：Ｎ
基礎：Ｋ</t>
        </r>
      </text>
    </comment>
    <comment ref="K5" authorId="0" shapeId="0" xr:uid="{11223EA5-A2E8-43D1-8755-C0D46574765E}">
      <text>
        <r>
          <rPr>
            <b/>
            <sz val="12"/>
            <color indexed="81"/>
            <rFont val="ＭＳ Ｐゴシック"/>
            <family val="3"/>
            <charset val="128"/>
          </rPr>
          <t>半角6桁入力</t>
        </r>
        <r>
          <rPr>
            <sz val="9"/>
            <color indexed="81"/>
            <rFont val="ＭＳ Ｐゴシック"/>
            <family val="3"/>
            <charset val="128"/>
          </rPr>
          <t xml:space="preserve">
SAJ会員番号のない方（または1回生の方）は、「申請中」と記入。</t>
        </r>
      </text>
    </comment>
    <comment ref="L5" authorId="0" shapeId="0" xr:uid="{2727E280-465D-43D2-BEC6-5585881AF41A}">
      <text>
        <r>
          <rPr>
            <b/>
            <sz val="12"/>
            <color indexed="81"/>
            <rFont val="ＭＳ Ｐゴシック"/>
            <family val="3"/>
            <charset val="128"/>
          </rPr>
          <t>半角7桁入力</t>
        </r>
        <r>
          <rPr>
            <sz val="9"/>
            <color indexed="81"/>
            <rFont val="ＭＳ Ｐゴシック"/>
            <family val="3"/>
            <charset val="128"/>
          </rPr>
          <t xml:space="preserve">
SAJ競技者番号のない方（または1回生の方）は、「申請中」と記入。</t>
        </r>
      </text>
    </comment>
    <comment ref="N11" authorId="1" shapeId="0" xr:uid="{F3B29993-5245-4B77-8BDB-6F3D2239BE7C}">
      <text>
        <r>
          <rPr>
            <b/>
            <sz val="9"/>
            <color indexed="81"/>
            <rFont val="ＭＳ Ｐゴシック"/>
            <family val="3"/>
            <charset val="128"/>
          </rPr>
          <t>（注意）
この申請書に記載のない方は、季節外競技会及び冬季大会に参加出場できません。
以上</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MANABU　OOE</author>
    <author>Admin</author>
  </authors>
  <commentList>
    <comment ref="C3" authorId="0" shapeId="0" xr:uid="{81E2222B-91E1-4CCF-B24E-4ED7AD18A586}">
      <text>
        <r>
          <rPr>
            <b/>
            <sz val="9"/>
            <color indexed="81"/>
            <rFont val="ＭＳ Ｐゴシック"/>
            <family val="3"/>
            <charset val="128"/>
          </rPr>
          <t>大学名のみ記入</t>
        </r>
        <r>
          <rPr>
            <sz val="9"/>
            <color indexed="81"/>
            <rFont val="ＭＳ Ｐゴシック"/>
            <family val="3"/>
            <charset val="128"/>
          </rPr>
          <t xml:space="preserve">
</t>
        </r>
      </text>
    </comment>
    <comment ref="H3" authorId="0" shapeId="0" xr:uid="{C64D5B9D-7D55-4238-9120-31E182D6DB10}">
      <text>
        <r>
          <rPr>
            <sz val="9"/>
            <color indexed="81"/>
            <rFont val="ＭＳ Ｐゴシック"/>
            <family val="3"/>
            <charset val="128"/>
          </rPr>
          <t xml:space="preserve">記号：
昭和：Ｓ
平成：Ｈ
</t>
        </r>
      </text>
    </comment>
    <comment ref="I3" authorId="0" shapeId="0" xr:uid="{28CC49DC-153D-42BF-9C33-8CBAD77176CE}">
      <text>
        <r>
          <rPr>
            <b/>
            <sz val="9"/>
            <color indexed="81"/>
            <rFont val="ＭＳ Ｐゴシック"/>
            <family val="3"/>
            <charset val="128"/>
          </rPr>
          <t>４月１日現在の年令</t>
        </r>
        <r>
          <rPr>
            <sz val="9"/>
            <color indexed="81"/>
            <rFont val="ＭＳ Ｐゴシック"/>
            <family val="3"/>
            <charset val="128"/>
          </rPr>
          <t xml:space="preserve">
</t>
        </r>
      </text>
    </comment>
    <comment ref="J3" authorId="0" shapeId="0" xr:uid="{111E5E75-69A3-4C27-B737-9202A87BE82F}">
      <text>
        <r>
          <rPr>
            <b/>
            <sz val="9"/>
            <color indexed="81"/>
            <rFont val="ＭＳ Ｐゴシック"/>
            <family val="3"/>
            <charset val="128"/>
          </rPr>
          <t>記号：
アルペン：Ａ
クロスカントリー：Ｃ
ジャンプ：Ｊ
コンバインド：Ｎ
基礎：Ｋ</t>
        </r>
      </text>
    </comment>
    <comment ref="K5" authorId="0" shapeId="0" xr:uid="{9407C561-B199-4FE3-8F6D-97181D99D7FF}">
      <text>
        <r>
          <rPr>
            <b/>
            <sz val="12"/>
            <color indexed="81"/>
            <rFont val="ＭＳ Ｐゴシック"/>
            <family val="3"/>
            <charset val="128"/>
          </rPr>
          <t>半角6桁入力</t>
        </r>
        <r>
          <rPr>
            <sz val="9"/>
            <color indexed="81"/>
            <rFont val="ＭＳ Ｐゴシック"/>
            <family val="3"/>
            <charset val="128"/>
          </rPr>
          <t xml:space="preserve">
SAJ会員番号のない方（または1回生の方）は、「申請中」と記入。</t>
        </r>
      </text>
    </comment>
    <comment ref="L5" authorId="0" shapeId="0" xr:uid="{342FC849-1B08-48B2-B79B-012200303B66}">
      <text>
        <r>
          <rPr>
            <b/>
            <sz val="12"/>
            <color indexed="81"/>
            <rFont val="ＭＳ Ｐゴシック"/>
            <family val="3"/>
            <charset val="128"/>
          </rPr>
          <t>半角7桁入力</t>
        </r>
        <r>
          <rPr>
            <sz val="9"/>
            <color indexed="81"/>
            <rFont val="ＭＳ Ｐゴシック"/>
            <family val="3"/>
            <charset val="128"/>
          </rPr>
          <t xml:space="preserve">
SAJ競技者番号のない方（または1回生の方）は、「申請中」と記入。</t>
        </r>
      </text>
    </comment>
    <comment ref="N10" authorId="1" shapeId="0" xr:uid="{892E8A73-274F-4140-BD20-469DC3451748}">
      <text>
        <r>
          <rPr>
            <b/>
            <sz val="9"/>
            <color indexed="81"/>
            <rFont val="ＭＳ Ｐゴシック"/>
            <family val="3"/>
            <charset val="128"/>
          </rPr>
          <t>（注意）
この申請書に記載のない方は、季節外競技会及び冬季大会に参加出場できません。
以上</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Masahiko Isaka</author>
  </authors>
  <commentList>
    <comment ref="G23" authorId="0" shapeId="0" xr:uid="{63B3496C-32B5-45F1-9F7B-A5D9FC2D90C6}">
      <text>
        <r>
          <rPr>
            <b/>
            <sz val="11"/>
            <color indexed="10"/>
            <rFont val="ＭＳ Ｐゴシック"/>
            <family val="3"/>
            <charset val="128"/>
          </rPr>
          <t>他大学OGOBとのチーム組合せを希望する場は、
ドロップダウンリストから、チーム希望を選択。</t>
        </r>
      </text>
    </comment>
    <comment ref="G33" authorId="0" shapeId="0" xr:uid="{8A8BBBE8-1FD6-4F78-A42B-1D1447295097}">
      <text>
        <r>
          <rPr>
            <b/>
            <sz val="11"/>
            <color indexed="10"/>
            <rFont val="ＭＳ Ｐゴシック"/>
            <family val="3"/>
            <charset val="128"/>
          </rPr>
          <t>他大学OGOBとのチーム組合せを希望する場合は、
ドロップダウンリストから、チーム希望を選択。</t>
        </r>
      </text>
    </comment>
  </commentList>
</comments>
</file>

<file path=xl/sharedStrings.xml><?xml version="1.0" encoding="utf-8"?>
<sst xmlns="http://schemas.openxmlformats.org/spreadsheetml/2006/main" count="642" uniqueCount="274">
  <si>
    <t>氏名</t>
    <rPh sb="0" eb="2">
      <t>シメイ</t>
    </rPh>
    <phoneticPr fontId="2"/>
  </si>
  <si>
    <t>学年</t>
    <rPh sb="0" eb="2">
      <t>ガクネン</t>
    </rPh>
    <phoneticPr fontId="2"/>
  </si>
  <si>
    <t>生年月日</t>
    <rPh sb="0" eb="2">
      <t>セイネン</t>
    </rPh>
    <rPh sb="2" eb="4">
      <t>ガッピ</t>
    </rPh>
    <phoneticPr fontId="2"/>
  </si>
  <si>
    <t>年令</t>
    <rPh sb="0" eb="2">
      <t>ネンレイ</t>
    </rPh>
    <phoneticPr fontId="2"/>
  </si>
  <si>
    <t>種目</t>
    <rPh sb="0" eb="2">
      <t>シュモク</t>
    </rPh>
    <phoneticPr fontId="2"/>
  </si>
  <si>
    <t>出身校</t>
    <rPh sb="0" eb="3">
      <t>シュッシンコウ</t>
    </rPh>
    <phoneticPr fontId="2"/>
  </si>
  <si>
    <t>SAJ登録資料</t>
    <rPh sb="3" eb="5">
      <t>トウロク</t>
    </rPh>
    <rPh sb="5" eb="7">
      <t>シリョウ</t>
    </rPh>
    <phoneticPr fontId="2"/>
  </si>
  <si>
    <t>会員No.</t>
    <rPh sb="0" eb="2">
      <t>カイイン</t>
    </rPh>
    <phoneticPr fontId="2"/>
  </si>
  <si>
    <t>競技者No.</t>
    <rPh sb="0" eb="3">
      <t>キョウギシャ</t>
    </rPh>
    <phoneticPr fontId="2"/>
  </si>
  <si>
    <t>フリガナ</t>
    <phoneticPr fontId="2"/>
  </si>
  <si>
    <t>氏　　名</t>
    <rPh sb="0" eb="1">
      <t>シ</t>
    </rPh>
    <rPh sb="3" eb="4">
      <t>メイ</t>
    </rPh>
    <phoneticPr fontId="2"/>
  </si>
  <si>
    <t>全角カナ</t>
    <rPh sb="0" eb="2">
      <t>ゼンカク</t>
    </rPh>
    <phoneticPr fontId="2"/>
  </si>
  <si>
    <t>半角</t>
    <rPh sb="0" eb="1">
      <t>ハン</t>
    </rPh>
    <rPh sb="1" eb="2">
      <t>カク</t>
    </rPh>
    <phoneticPr fontId="2"/>
  </si>
  <si>
    <t>例</t>
    <rPh sb="0" eb="1">
      <t>レイ</t>
    </rPh>
    <phoneticPr fontId="2"/>
  </si>
  <si>
    <t>半角数字</t>
    <rPh sb="0" eb="1">
      <t>ハン</t>
    </rPh>
    <rPh sb="1" eb="2">
      <t>カク</t>
    </rPh>
    <rPh sb="2" eb="3">
      <t>スウ</t>
    </rPh>
    <rPh sb="3" eb="4">
      <t>ジ</t>
    </rPh>
    <phoneticPr fontId="2"/>
  </si>
  <si>
    <t>全角文字</t>
    <rPh sb="0" eb="2">
      <t>ゼンカク</t>
    </rPh>
    <rPh sb="2" eb="4">
      <t>モジ</t>
    </rPh>
    <phoneticPr fontId="2"/>
  </si>
  <si>
    <t>全関西学生スキー連盟</t>
    <rPh sb="0" eb="10">
      <t>ゼン</t>
    </rPh>
    <phoneticPr fontId="2"/>
  </si>
  <si>
    <t>性別</t>
    <rPh sb="0" eb="2">
      <t>セイベツ</t>
    </rPh>
    <phoneticPr fontId="2"/>
  </si>
  <si>
    <t>男</t>
    <rPh sb="0" eb="1">
      <t>オトコ</t>
    </rPh>
    <phoneticPr fontId="2"/>
  </si>
  <si>
    <t>女</t>
    <rPh sb="0" eb="1">
      <t>オンナ</t>
    </rPh>
    <phoneticPr fontId="2"/>
  </si>
  <si>
    <t>北海道高校</t>
    <rPh sb="0" eb="2">
      <t>ホッカイ</t>
    </rPh>
    <rPh sb="2" eb="3">
      <t>ドウ</t>
    </rPh>
    <rPh sb="3" eb="5">
      <t>コウコウ</t>
    </rPh>
    <phoneticPr fontId="2"/>
  </si>
  <si>
    <t>（例）</t>
    <rPh sb="1" eb="2">
      <t>レイ</t>
    </rPh>
    <phoneticPr fontId="2"/>
  </si>
  <si>
    <t>（２）郵便局　振込先</t>
    <rPh sb="5" eb="6">
      <t>キョク</t>
    </rPh>
    <rPh sb="7" eb="9">
      <t>フリコ</t>
    </rPh>
    <rPh sb="9" eb="10">
      <t>サキ</t>
    </rPh>
    <phoneticPr fontId="2"/>
  </si>
  <si>
    <t>全関西学生スキー連盟事務局宛</t>
    <rPh sb="0" eb="10">
      <t>ゼン</t>
    </rPh>
    <rPh sb="10" eb="13">
      <t>ジムキョク</t>
    </rPh>
    <rPh sb="13" eb="14">
      <t>アテ</t>
    </rPh>
    <phoneticPr fontId="2"/>
  </si>
  <si>
    <t>作成日</t>
    <rPh sb="0" eb="2">
      <t>サクセイ</t>
    </rPh>
    <rPh sb="2" eb="3">
      <t>ヒ</t>
    </rPh>
    <phoneticPr fontId="2"/>
  </si>
  <si>
    <t>支払明細書</t>
    <rPh sb="0" eb="2">
      <t>シハラ</t>
    </rPh>
    <rPh sb="2" eb="4">
      <t>メイサイ</t>
    </rPh>
    <rPh sb="4" eb="5">
      <t>ショ</t>
    </rPh>
    <phoneticPr fontId="2"/>
  </si>
  <si>
    <t>大学名</t>
    <rPh sb="0" eb="3">
      <t>ダイガクメイ</t>
    </rPh>
    <phoneticPr fontId="2"/>
  </si>
  <si>
    <t>項　目</t>
    <rPh sb="0" eb="1">
      <t>コウ</t>
    </rPh>
    <rPh sb="2" eb="3">
      <t>メ</t>
    </rPh>
    <phoneticPr fontId="2"/>
  </si>
  <si>
    <t>数</t>
    <rPh sb="0" eb="1">
      <t>スウ</t>
    </rPh>
    <phoneticPr fontId="2"/>
  </si>
  <si>
    <t>単　価</t>
    <rPh sb="0" eb="1">
      <t>タン</t>
    </rPh>
    <rPh sb="2" eb="3">
      <t>アタイ</t>
    </rPh>
    <phoneticPr fontId="2"/>
  </si>
  <si>
    <t>金　額</t>
    <rPh sb="0" eb="1">
      <t>キン</t>
    </rPh>
    <rPh sb="2" eb="3">
      <t>ガク</t>
    </rPh>
    <phoneticPr fontId="2"/>
  </si>
  <si>
    <t>支払日</t>
    <rPh sb="0" eb="2">
      <t>シハラ</t>
    </rPh>
    <rPh sb="2" eb="3">
      <t>ヒ</t>
    </rPh>
    <phoneticPr fontId="2"/>
  </si>
  <si>
    <t>入金日</t>
    <rPh sb="0" eb="2">
      <t>ニュウキン</t>
    </rPh>
    <rPh sb="2" eb="3">
      <t>ビ</t>
    </rPh>
    <phoneticPr fontId="2"/>
  </si>
  <si>
    <t>入金額</t>
    <rPh sb="0" eb="2">
      <t>ニュウキン</t>
    </rPh>
    <rPh sb="2" eb="3">
      <t>ガク</t>
    </rPh>
    <phoneticPr fontId="2"/>
  </si>
  <si>
    <t>↓数字を入力</t>
    <rPh sb="1" eb="3">
      <t>スウジ</t>
    </rPh>
    <rPh sb="4" eb="6">
      <t>ニュウリョク</t>
    </rPh>
    <phoneticPr fontId="2"/>
  </si>
  <si>
    <t>↓入力必要なし</t>
    <rPh sb="1" eb="3">
      <t>ニュウリョク</t>
    </rPh>
    <rPh sb="3" eb="5">
      <t>ヒツヨウ</t>
    </rPh>
    <phoneticPr fontId="2"/>
  </si>
  <si>
    <t>春期駅伝参加料小計</t>
    <rPh sb="0" eb="2">
      <t>シュンキ</t>
    </rPh>
    <rPh sb="2" eb="4">
      <t>エキデン</t>
    </rPh>
    <rPh sb="4" eb="6">
      <t>サンカ</t>
    </rPh>
    <rPh sb="6" eb="7">
      <t>リョウ</t>
    </rPh>
    <rPh sb="7" eb="9">
      <t>ショウケイ</t>
    </rPh>
    <phoneticPr fontId="2"/>
  </si>
  <si>
    <t>全関西学生スキー連盟　事務局宛</t>
    <rPh sb="0" eb="10">
      <t>ゼン</t>
    </rPh>
    <rPh sb="11" eb="14">
      <t>ジムキョク</t>
    </rPh>
    <rPh sb="14" eb="15">
      <t>アテ</t>
    </rPh>
    <phoneticPr fontId="2"/>
  </si>
  <si>
    <t>日付</t>
    <rPh sb="0" eb="2">
      <t>ヒヅケ</t>
    </rPh>
    <phoneticPr fontId="2"/>
  </si>
  <si>
    <t>〔緊急連絡先届〕の申請様式</t>
    <rPh sb="1" eb="3">
      <t>キンキュウ</t>
    </rPh>
    <rPh sb="3" eb="6">
      <t>レンラクサキ</t>
    </rPh>
    <rPh sb="6" eb="7">
      <t>トド</t>
    </rPh>
    <rPh sb="9" eb="11">
      <t>シンセイ</t>
    </rPh>
    <rPh sb="11" eb="13">
      <t>ヨウシキ</t>
    </rPh>
    <phoneticPr fontId="2"/>
  </si>
  <si>
    <t>コード番号</t>
    <rPh sb="3" eb="5">
      <t>バンゴウ</t>
    </rPh>
    <phoneticPr fontId="2"/>
  </si>
  <si>
    <t>男子部</t>
    <rPh sb="0" eb="2">
      <t>ダンシ</t>
    </rPh>
    <rPh sb="2" eb="3">
      <t>ブ</t>
    </rPh>
    <phoneticPr fontId="2"/>
  </si>
  <si>
    <t>女子部</t>
    <rPh sb="0" eb="2">
      <t>ジョシ</t>
    </rPh>
    <rPh sb="2" eb="3">
      <t>ブ</t>
    </rPh>
    <phoneticPr fontId="2"/>
  </si>
  <si>
    <t>氏　名</t>
    <rPh sb="0" eb="1">
      <t>シ</t>
    </rPh>
    <rPh sb="2" eb="3">
      <t>メイ</t>
    </rPh>
    <phoneticPr fontId="2"/>
  </si>
  <si>
    <t>回　生</t>
    <rPh sb="0" eb="1">
      <t>カイ</t>
    </rPh>
    <rPh sb="2" eb="3">
      <t>ショウ</t>
    </rPh>
    <phoneticPr fontId="2"/>
  </si>
  <si>
    <t>携帯TEL</t>
    <rPh sb="0" eb="2">
      <t>ケイタイ</t>
    </rPh>
    <phoneticPr fontId="2"/>
  </si>
  <si>
    <t>自宅TEL</t>
    <rPh sb="0" eb="2">
      <t>ジタク</t>
    </rPh>
    <phoneticPr fontId="2"/>
  </si>
  <si>
    <t>住所</t>
    <rPh sb="0" eb="2">
      <t>ジュウショ</t>
    </rPh>
    <phoneticPr fontId="2"/>
  </si>
  <si>
    <t>主　将　名</t>
    <rPh sb="0" eb="1">
      <t>シュ</t>
    </rPh>
    <rPh sb="2" eb="3">
      <t>ショウ</t>
    </rPh>
    <rPh sb="4" eb="5">
      <t>メイ</t>
    </rPh>
    <phoneticPr fontId="2"/>
  </si>
  <si>
    <t>学校関係者</t>
    <rPh sb="0" eb="2">
      <t>ガッコウ</t>
    </rPh>
    <rPh sb="2" eb="5">
      <t>カンケイシャ</t>
    </rPh>
    <phoneticPr fontId="2"/>
  </si>
  <si>
    <t>大学</t>
    <rPh sb="0" eb="2">
      <t>ダイガク</t>
    </rPh>
    <phoneticPr fontId="2"/>
  </si>
  <si>
    <t>コード</t>
    <phoneticPr fontId="2"/>
  </si>
  <si>
    <t>番号</t>
    <rPh sb="0" eb="2">
      <t>バンゴウ</t>
    </rPh>
    <phoneticPr fontId="2"/>
  </si>
  <si>
    <t>全関西学生スキー連盟宛</t>
    <rPh sb="0" eb="10">
      <t>ゼン</t>
    </rPh>
    <rPh sb="10" eb="11">
      <t>アテ</t>
    </rPh>
    <phoneticPr fontId="2"/>
  </si>
  <si>
    <t>【　誓　約　書　】</t>
    <rPh sb="2" eb="3">
      <t>チカイ</t>
    </rPh>
    <rPh sb="4" eb="5">
      <t>ヤク</t>
    </rPh>
    <rPh sb="6" eb="7">
      <t>ショ</t>
    </rPh>
    <phoneticPr fontId="2"/>
  </si>
  <si>
    <t xml:space="preserve">大 学 名 </t>
    <rPh sb="0" eb="1">
      <t>マサル</t>
    </rPh>
    <rPh sb="2" eb="3">
      <t>ガク</t>
    </rPh>
    <rPh sb="4" eb="5">
      <t>メイ</t>
    </rPh>
    <phoneticPr fontId="2"/>
  </si>
  <si>
    <t>大学チーム名（例：競技スキー部）</t>
    <rPh sb="0" eb="2">
      <t>ダイガク</t>
    </rPh>
    <rPh sb="5" eb="6">
      <t>メイ</t>
    </rPh>
    <rPh sb="7" eb="8">
      <t>レイ</t>
    </rPh>
    <rPh sb="9" eb="11">
      <t>キョウギ</t>
    </rPh>
    <rPh sb="14" eb="15">
      <t>ブ</t>
    </rPh>
    <phoneticPr fontId="2"/>
  </si>
  <si>
    <t>今回の選手登録をする男女の人数</t>
    <rPh sb="0" eb="2">
      <t>コンカイ</t>
    </rPh>
    <rPh sb="3" eb="5">
      <t>センシュ</t>
    </rPh>
    <rPh sb="5" eb="7">
      <t>トウロク</t>
    </rPh>
    <rPh sb="10" eb="12">
      <t>ダンジョ</t>
    </rPh>
    <rPh sb="13" eb="15">
      <t>ニンズウ</t>
    </rPh>
    <phoneticPr fontId="2"/>
  </si>
  <si>
    <t>（A4用紙）</t>
    <rPh sb="3" eb="5">
      <t>ヨウシ</t>
    </rPh>
    <phoneticPr fontId="2"/>
  </si>
  <si>
    <t>○○大学</t>
    <rPh sb="2" eb="4">
      <t>ダイガク</t>
    </rPh>
    <phoneticPr fontId="2"/>
  </si>
  <si>
    <t>SAJに登録された名前（略字かどうか確認願います）</t>
    <rPh sb="4" eb="6">
      <t>トウロク</t>
    </rPh>
    <rPh sb="9" eb="11">
      <t>ナマエ</t>
    </rPh>
    <rPh sb="12" eb="14">
      <t>リャクジ</t>
    </rPh>
    <rPh sb="18" eb="20">
      <t>カクニン</t>
    </rPh>
    <rPh sb="20" eb="21">
      <t>ネガ</t>
    </rPh>
    <phoneticPr fontId="2"/>
  </si>
  <si>
    <t>学生役員選出欄</t>
    <rPh sb="0" eb="2">
      <t>ガクセイ</t>
    </rPh>
    <rPh sb="2" eb="4">
      <t>ヤクイン</t>
    </rPh>
    <rPh sb="4" eb="6">
      <t>センシュツ</t>
    </rPh>
    <rPh sb="6" eb="7">
      <t>ラン</t>
    </rPh>
    <phoneticPr fontId="2"/>
  </si>
  <si>
    <t>支払合計金額</t>
    <rPh sb="0" eb="2">
      <t>シハライ</t>
    </rPh>
    <rPh sb="2" eb="4">
      <t>ゴウケイ</t>
    </rPh>
    <rPh sb="4" eb="6">
      <t>キンガク</t>
    </rPh>
    <phoneticPr fontId="2"/>
  </si>
  <si>
    <t>〒</t>
    <phoneticPr fontId="2"/>
  </si>
  <si>
    <t>＊本書はご記入後、必ず連盟事務局宛又は指定のメールアドレスに送付下さい。</t>
    <rPh sb="1" eb="3">
      <t>ホンショ</t>
    </rPh>
    <rPh sb="5" eb="7">
      <t>キニュウ</t>
    </rPh>
    <rPh sb="7" eb="8">
      <t>ゴ</t>
    </rPh>
    <rPh sb="9" eb="10">
      <t>カナラ</t>
    </rPh>
    <rPh sb="11" eb="13">
      <t>レンメイ</t>
    </rPh>
    <rPh sb="13" eb="15">
      <t>ジム</t>
    </rPh>
    <rPh sb="15" eb="16">
      <t>キョク</t>
    </rPh>
    <rPh sb="16" eb="17">
      <t>アテ</t>
    </rPh>
    <rPh sb="17" eb="18">
      <t>マタ</t>
    </rPh>
    <rPh sb="19" eb="21">
      <t>シテイ</t>
    </rPh>
    <rPh sb="30" eb="32">
      <t>ソウフ</t>
    </rPh>
    <rPh sb="32" eb="33">
      <t>クダ</t>
    </rPh>
    <phoneticPr fontId="2"/>
  </si>
  <si>
    <t>A</t>
    <phoneticPr fontId="2"/>
  </si>
  <si>
    <t xml:space="preserve"> (１) 銀行　振込先　みずほ銀行　大阪支店（４４０）</t>
    <phoneticPr fontId="2"/>
  </si>
  <si>
    <t>　　　口座番号　00990-4-222196</t>
    <phoneticPr fontId="2"/>
  </si>
  <si>
    <t>　　　口座名称　加入者名　全関西学生スキー連盟</t>
    <phoneticPr fontId="2"/>
  </si>
  <si>
    <t>担当者名</t>
    <rPh sb="0" eb="2">
      <t>タントウ</t>
    </rPh>
    <rPh sb="2" eb="3">
      <t>シャ</t>
    </rPh>
    <rPh sb="3" eb="4">
      <t>メイ</t>
    </rPh>
    <phoneticPr fontId="2"/>
  </si>
  <si>
    <t>〆</t>
    <phoneticPr fontId="2"/>
  </si>
  <si>
    <t>部制</t>
    <rPh sb="0" eb="1">
      <t>ブ</t>
    </rPh>
    <rPh sb="1" eb="2">
      <t>セイ</t>
    </rPh>
    <phoneticPr fontId="2"/>
  </si>
  <si>
    <t>大　学　名</t>
    <rPh sb="0" eb="1">
      <t>ダイ</t>
    </rPh>
    <rPh sb="2" eb="3">
      <t>ガク</t>
    </rPh>
    <rPh sb="4" eb="5">
      <t>メイ</t>
    </rPh>
    <phoneticPr fontId="2"/>
  </si>
  <si>
    <t>1部</t>
    <rPh sb="1" eb="2">
      <t>ブ</t>
    </rPh>
    <phoneticPr fontId="2"/>
  </si>
  <si>
    <t>2部</t>
    <rPh sb="1" eb="2">
      <t>ブ</t>
    </rPh>
    <phoneticPr fontId="2"/>
  </si>
  <si>
    <t>男子部ｺｰﾄﾞ</t>
    <rPh sb="0" eb="2">
      <t>ダンシ</t>
    </rPh>
    <rPh sb="2" eb="3">
      <t>ブ</t>
    </rPh>
    <phoneticPr fontId="2"/>
  </si>
  <si>
    <t>女子部ｺｰﾄﾞ</t>
    <rPh sb="0" eb="2">
      <t>ジョシ</t>
    </rPh>
    <rPh sb="2" eb="3">
      <t>ブ</t>
    </rPh>
    <phoneticPr fontId="2"/>
  </si>
  <si>
    <t>支払合計額</t>
    <rPh sb="0" eb="2">
      <t>シハラ</t>
    </rPh>
    <rPh sb="2" eb="4">
      <t>ゴウケイ</t>
    </rPh>
    <rPh sb="4" eb="5">
      <t>ガク</t>
    </rPh>
    <phoneticPr fontId="2"/>
  </si>
  <si>
    <t>■この用紙は、必ずご記入下さい。今シーズン皆様との重要な連絡を行う為の資料です。</t>
    <rPh sb="3" eb="5">
      <t>ヨウシ</t>
    </rPh>
    <rPh sb="7" eb="8">
      <t>カナラ</t>
    </rPh>
    <rPh sb="10" eb="12">
      <t>キニュウ</t>
    </rPh>
    <rPh sb="12" eb="13">
      <t>クダ</t>
    </rPh>
    <rPh sb="16" eb="17">
      <t>コン</t>
    </rPh>
    <rPh sb="21" eb="23">
      <t>ミナサマ</t>
    </rPh>
    <rPh sb="25" eb="27">
      <t>ジュウヨウ</t>
    </rPh>
    <rPh sb="28" eb="30">
      <t>レンラク</t>
    </rPh>
    <rPh sb="31" eb="32">
      <t>オコナ</t>
    </rPh>
    <rPh sb="33" eb="34">
      <t>タメ</t>
    </rPh>
    <rPh sb="35" eb="37">
      <t>シリョウ</t>
    </rPh>
    <phoneticPr fontId="2"/>
  </si>
  <si>
    <t>連盟からの連絡方法</t>
    <rPh sb="0" eb="2">
      <t>レンメイ</t>
    </rPh>
    <rPh sb="5" eb="7">
      <t>レンラク</t>
    </rPh>
    <rPh sb="7" eb="9">
      <t>ホウホウ</t>
    </rPh>
    <phoneticPr fontId="2"/>
  </si>
  <si>
    <t>チーム</t>
    <phoneticPr fontId="2"/>
  </si>
  <si>
    <t>ゼッケン</t>
    <phoneticPr fontId="2"/>
  </si>
  <si>
    <t>Ａ</t>
    <phoneticPr fontId="2"/>
  </si>
  <si>
    <t>Ｂ</t>
    <phoneticPr fontId="2"/>
  </si>
  <si>
    <t>Ｃ</t>
    <phoneticPr fontId="2"/>
  </si>
  <si>
    <t>Ｄ</t>
    <phoneticPr fontId="2"/>
  </si>
  <si>
    <t>Ｅ</t>
    <phoneticPr fontId="2"/>
  </si>
  <si>
    <t>Ｆ</t>
    <phoneticPr fontId="2"/>
  </si>
  <si>
    <t>Ｇ</t>
    <phoneticPr fontId="2"/>
  </si>
  <si>
    <t>Ｈ</t>
    <phoneticPr fontId="2"/>
  </si>
  <si>
    <t>第１走者</t>
    <rPh sb="0" eb="1">
      <t>ダイ</t>
    </rPh>
    <rPh sb="2" eb="4">
      <t>ソウシャ</t>
    </rPh>
    <phoneticPr fontId="2"/>
  </si>
  <si>
    <t>第２走者</t>
    <rPh sb="0" eb="1">
      <t>ダイ</t>
    </rPh>
    <rPh sb="2" eb="4">
      <t>ソウシャ</t>
    </rPh>
    <phoneticPr fontId="2"/>
  </si>
  <si>
    <t>第３走者</t>
    <rPh sb="0" eb="1">
      <t>ダイ</t>
    </rPh>
    <rPh sb="2" eb="4">
      <t>ソウシャ</t>
    </rPh>
    <phoneticPr fontId="2"/>
  </si>
  <si>
    <t>第４走者</t>
    <rPh sb="0" eb="1">
      <t>ダイ</t>
    </rPh>
    <rPh sb="2" eb="4">
      <t>ソウシャ</t>
    </rPh>
    <phoneticPr fontId="2"/>
  </si>
  <si>
    <t>又はOG/OB</t>
    <rPh sb="0" eb="1">
      <t>マタ</t>
    </rPh>
    <phoneticPr fontId="2"/>
  </si>
  <si>
    <t>■年度中、内容等に変更があった場合は、必ず、再申請願います。</t>
    <rPh sb="1" eb="3">
      <t>ネンド</t>
    </rPh>
    <rPh sb="3" eb="4">
      <t>チュウ</t>
    </rPh>
    <rPh sb="5" eb="7">
      <t>ナイヨウ</t>
    </rPh>
    <rPh sb="7" eb="8">
      <t>トウ</t>
    </rPh>
    <rPh sb="9" eb="11">
      <t>ヘンコウ</t>
    </rPh>
    <rPh sb="15" eb="17">
      <t>バアイ</t>
    </rPh>
    <rPh sb="19" eb="20">
      <t>カナラ</t>
    </rPh>
    <rPh sb="22" eb="23">
      <t>サイ</t>
    </rPh>
    <rPh sb="23" eb="25">
      <t>シンセイ</t>
    </rPh>
    <rPh sb="25" eb="26">
      <t>ネガ</t>
    </rPh>
    <phoneticPr fontId="2"/>
  </si>
  <si>
    <t>連絡先(TEL/携帯)</t>
    <rPh sb="0" eb="2">
      <t>レンラク</t>
    </rPh>
    <rPh sb="2" eb="3">
      <t>サキ</t>
    </rPh>
    <rPh sb="8" eb="10">
      <t>ケイタイ</t>
    </rPh>
    <phoneticPr fontId="2"/>
  </si>
  <si>
    <t>＜男子部＞大学コード表</t>
    <rPh sb="1" eb="3">
      <t>ダンシ</t>
    </rPh>
    <rPh sb="3" eb="4">
      <t>ブ</t>
    </rPh>
    <rPh sb="5" eb="7">
      <t>ダイガク</t>
    </rPh>
    <rPh sb="10" eb="11">
      <t>ヒョウ</t>
    </rPh>
    <phoneticPr fontId="2"/>
  </si>
  <si>
    <t>＜女子部＞大学コード表</t>
    <rPh sb="1" eb="3">
      <t>ジョシ</t>
    </rPh>
    <rPh sb="3" eb="4">
      <t>ブ</t>
    </rPh>
    <rPh sb="5" eb="7">
      <t>ダイガク</t>
    </rPh>
    <rPh sb="10" eb="11">
      <t>ヒョウ</t>
    </rPh>
    <phoneticPr fontId="2"/>
  </si>
  <si>
    <t>（今すぐ、この資料の保存名を大学名に変更して下さい）</t>
    <rPh sb="1" eb="2">
      <t>イマ</t>
    </rPh>
    <rPh sb="7" eb="9">
      <t>シリョウ</t>
    </rPh>
    <rPh sb="10" eb="12">
      <t>ホゾン</t>
    </rPh>
    <rPh sb="12" eb="13">
      <t>メイ</t>
    </rPh>
    <rPh sb="14" eb="17">
      <t>ダイガクメイ</t>
    </rPh>
    <rPh sb="18" eb="20">
      <t>ヘンコウ</t>
    </rPh>
    <rPh sb="22" eb="23">
      <t>クダ</t>
    </rPh>
    <phoneticPr fontId="2"/>
  </si>
  <si>
    <t>（＊注意：シートの切り離し無効）</t>
    <rPh sb="2" eb="4">
      <t>チュウイ</t>
    </rPh>
    <rPh sb="9" eb="10">
      <t>キ</t>
    </rPh>
    <rPh sb="11" eb="12">
      <t>ハナ</t>
    </rPh>
    <rPh sb="13" eb="15">
      <t>ムコウ</t>
    </rPh>
    <phoneticPr fontId="2"/>
  </si>
  <si>
    <t>学生役員は、２名以上、選出願います。</t>
    <rPh sb="0" eb="2">
      <t>ガクセイ</t>
    </rPh>
    <rPh sb="2" eb="4">
      <t>ヤクイン</t>
    </rPh>
    <rPh sb="7" eb="8">
      <t>メイ</t>
    </rPh>
    <rPh sb="8" eb="10">
      <t>イジョウ</t>
    </rPh>
    <rPh sb="11" eb="13">
      <t>センシュツ</t>
    </rPh>
    <rPh sb="13" eb="14">
      <t>ネガ</t>
    </rPh>
    <phoneticPr fontId="2"/>
  </si>
  <si>
    <t>パソコンE-Mailｱﾄﾞﾚｽ</t>
    <phoneticPr fontId="2"/>
  </si>
  <si>
    <t>携帯-Mailｱﾄﾞﾚｽ</t>
    <rPh sb="0" eb="2">
      <t>ケイタイ</t>
    </rPh>
    <phoneticPr fontId="2"/>
  </si>
  <si>
    <t>部長名(学校関係者）</t>
    <rPh sb="0" eb="3">
      <t>ブチョウメイ</t>
    </rPh>
    <rPh sb="4" eb="6">
      <t>ガッコウ</t>
    </rPh>
    <rPh sb="6" eb="9">
      <t>カンケイシャ</t>
    </rPh>
    <phoneticPr fontId="2"/>
  </si>
  <si>
    <t>監督名またはOGOB名</t>
    <rPh sb="0" eb="2">
      <t>カントク</t>
    </rPh>
    <rPh sb="2" eb="3">
      <t>メイ</t>
    </rPh>
    <rPh sb="10" eb="11">
      <t>メイ</t>
    </rPh>
    <phoneticPr fontId="2"/>
  </si>
  <si>
    <t>A</t>
  </si>
  <si>
    <t>携帯電話番号</t>
    <rPh sb="0" eb="2">
      <t>ケイタイ</t>
    </rPh>
    <rPh sb="2" eb="4">
      <t>デンワ</t>
    </rPh>
    <rPh sb="4" eb="6">
      <t>バンゴウ</t>
    </rPh>
    <phoneticPr fontId="2"/>
  </si>
  <si>
    <t>(最大5文字）</t>
    <rPh sb="1" eb="3">
      <t>サイダイ</t>
    </rPh>
    <rPh sb="4" eb="6">
      <t>モジ</t>
    </rPh>
    <phoneticPr fontId="2"/>
  </si>
  <si>
    <t>名</t>
    <rPh sb="0" eb="1">
      <t>メイ</t>
    </rPh>
    <phoneticPr fontId="2"/>
  </si>
  <si>
    <t>-</t>
    <phoneticPr fontId="2"/>
  </si>
  <si>
    <r>
      <rPr>
        <sz val="10"/>
        <color indexed="8"/>
        <rFont val="ＭＳ Ｐゴシック"/>
        <family val="3"/>
        <charset val="128"/>
      </rPr>
      <t>チーム参加</t>
    </r>
    <r>
      <rPr>
        <sz val="18"/>
        <color indexed="8"/>
        <rFont val="ＭＳ Ｐゴシック"/>
        <family val="3"/>
        <charset val="128"/>
      </rPr>
      <t xml:space="preserve">
大学名</t>
    </r>
    <rPh sb="3" eb="5">
      <t>サンカ</t>
    </rPh>
    <rPh sb="6" eb="8">
      <t>ダイガク</t>
    </rPh>
    <rPh sb="8" eb="9">
      <t>メイ</t>
    </rPh>
    <phoneticPr fontId="2"/>
  </si>
  <si>
    <r>
      <rPr>
        <sz val="10"/>
        <color indexed="8"/>
        <rFont val="ＭＳ Ｐゴシック"/>
        <family val="3"/>
        <charset val="128"/>
      </rPr>
      <t>個人参加</t>
    </r>
    <r>
      <rPr>
        <sz val="18"/>
        <color indexed="8"/>
        <rFont val="ＭＳ Ｐゴシック"/>
        <family val="3"/>
        <charset val="128"/>
      </rPr>
      <t xml:space="preserve">
大学名</t>
    </r>
    <rPh sb="0" eb="2">
      <t>コジン</t>
    </rPh>
    <rPh sb="2" eb="4">
      <t>サンカ</t>
    </rPh>
    <rPh sb="3" eb="4">
      <t>カ</t>
    </rPh>
    <rPh sb="5" eb="7">
      <t>ダイガク</t>
    </rPh>
    <rPh sb="7" eb="8">
      <t>メイ</t>
    </rPh>
    <phoneticPr fontId="2"/>
  </si>
  <si>
    <t>大学内</t>
    <rPh sb="0" eb="3">
      <t>ダイガクナイ</t>
    </rPh>
    <phoneticPr fontId="2"/>
  </si>
  <si>
    <r>
      <t>■駅伝チーム参加申込書（同大学４名１チームとして記入）</t>
    </r>
    <r>
      <rPr>
        <b/>
        <sz val="12"/>
        <color indexed="8"/>
        <rFont val="ＭＳ Ｐ明朝"/>
        <family val="1"/>
        <charset val="128"/>
      </rPr>
      <t>（4名に満たない場合は、下の個人参加欄に記入）</t>
    </r>
    <rPh sb="1" eb="3">
      <t>エキデン</t>
    </rPh>
    <rPh sb="6" eb="8">
      <t>サンカ</t>
    </rPh>
    <rPh sb="8" eb="10">
      <t>モウシコミ</t>
    </rPh>
    <rPh sb="10" eb="11">
      <t>ショ</t>
    </rPh>
    <rPh sb="12" eb="13">
      <t>ドウ</t>
    </rPh>
    <rPh sb="13" eb="15">
      <t>ダイガク</t>
    </rPh>
    <rPh sb="16" eb="17">
      <t>メイ</t>
    </rPh>
    <rPh sb="24" eb="26">
      <t>キニュウ</t>
    </rPh>
    <rPh sb="29" eb="30">
      <t>メイ</t>
    </rPh>
    <rPh sb="31" eb="32">
      <t>ミ</t>
    </rPh>
    <rPh sb="35" eb="37">
      <t>バアイ</t>
    </rPh>
    <rPh sb="39" eb="40">
      <t>シタ</t>
    </rPh>
    <rPh sb="41" eb="43">
      <t>コジン</t>
    </rPh>
    <rPh sb="43" eb="45">
      <t>サンカ</t>
    </rPh>
    <rPh sb="45" eb="46">
      <t>ラン</t>
    </rPh>
    <rPh sb="47" eb="49">
      <t>キニュウ</t>
    </rPh>
    <phoneticPr fontId="2"/>
  </si>
  <si>
    <t>備考／コメント</t>
    <rPh sb="0" eb="2">
      <t>ビコウ</t>
    </rPh>
    <phoneticPr fontId="2"/>
  </si>
  <si>
    <t>学生役員が選出出来ない場合は、備考コメント欄に理由をお書き下さい。</t>
    <rPh sb="0" eb="2">
      <t>ガクセイ</t>
    </rPh>
    <rPh sb="2" eb="4">
      <t>ヤクイン</t>
    </rPh>
    <rPh sb="5" eb="7">
      <t>センシュツ</t>
    </rPh>
    <rPh sb="7" eb="9">
      <t>デキ</t>
    </rPh>
    <rPh sb="11" eb="13">
      <t>バアイ</t>
    </rPh>
    <rPh sb="15" eb="17">
      <t>ビコウ</t>
    </rPh>
    <rPh sb="21" eb="22">
      <t>ラン</t>
    </rPh>
    <rPh sb="23" eb="25">
      <t>リユウ</t>
    </rPh>
    <rPh sb="27" eb="28">
      <t>カ</t>
    </rPh>
    <rPh sb="29" eb="30">
      <t>クダ</t>
    </rPh>
    <phoneticPr fontId="2"/>
  </si>
  <si>
    <r>
      <t>■駅伝チーム参加申込書（同大学３名１チームとして記入）</t>
    </r>
    <r>
      <rPr>
        <b/>
        <sz val="12"/>
        <color indexed="8"/>
        <rFont val="ＭＳ Ｐ明朝"/>
        <family val="1"/>
        <charset val="128"/>
      </rPr>
      <t>（３名に満たない場合は、下の個人参加欄に記入）</t>
    </r>
    <rPh sb="1" eb="3">
      <t>エキデン</t>
    </rPh>
    <rPh sb="6" eb="8">
      <t>サンカ</t>
    </rPh>
    <rPh sb="8" eb="10">
      <t>モウシコミ</t>
    </rPh>
    <rPh sb="10" eb="11">
      <t>ショ</t>
    </rPh>
    <rPh sb="12" eb="13">
      <t>ドウ</t>
    </rPh>
    <rPh sb="13" eb="15">
      <t>ダイガク</t>
    </rPh>
    <rPh sb="16" eb="17">
      <t>メイ</t>
    </rPh>
    <rPh sb="24" eb="26">
      <t>キニュウ</t>
    </rPh>
    <rPh sb="29" eb="30">
      <t>メイ</t>
    </rPh>
    <rPh sb="31" eb="32">
      <t>ミ</t>
    </rPh>
    <rPh sb="35" eb="37">
      <t>バアイ</t>
    </rPh>
    <rPh sb="39" eb="40">
      <t>シタ</t>
    </rPh>
    <rPh sb="41" eb="43">
      <t>コジン</t>
    </rPh>
    <rPh sb="43" eb="45">
      <t>サンカ</t>
    </rPh>
    <rPh sb="45" eb="46">
      <t>ラン</t>
    </rPh>
    <rPh sb="47" eb="49">
      <t>キニュウ</t>
    </rPh>
    <phoneticPr fontId="2"/>
  </si>
  <si>
    <t>　全関西学生スキー連盟主催の競技大会に参加するため、この度「選手登録（春期・秋期）」の申請を致しました。今回登録する選手は、すべて本学に学籍を有しており、本学の選手として貴連盟規約等を遵守することを誓約いたします。</t>
    <rPh sb="1" eb="2">
      <t>ゼン</t>
    </rPh>
    <rPh sb="2" eb="4">
      <t>カンサイ</t>
    </rPh>
    <rPh sb="11" eb="13">
      <t>シュサイ</t>
    </rPh>
    <rPh sb="14" eb="16">
      <t>キョウギ</t>
    </rPh>
    <rPh sb="16" eb="18">
      <t>タイカイ</t>
    </rPh>
    <rPh sb="19" eb="21">
      <t>サンカ</t>
    </rPh>
    <rPh sb="28" eb="29">
      <t>タビ</t>
    </rPh>
    <rPh sb="30" eb="32">
      <t>センシュ</t>
    </rPh>
    <rPh sb="32" eb="34">
      <t>トウロク</t>
    </rPh>
    <rPh sb="35" eb="37">
      <t>シュンキ</t>
    </rPh>
    <rPh sb="38" eb="40">
      <t>シュウキ</t>
    </rPh>
    <rPh sb="43" eb="45">
      <t>シンセイ</t>
    </rPh>
    <rPh sb="46" eb="47">
      <t>イタ</t>
    </rPh>
    <rPh sb="52" eb="54">
      <t>コンカイ</t>
    </rPh>
    <rPh sb="54" eb="56">
      <t>トウロク</t>
    </rPh>
    <rPh sb="90" eb="91">
      <t>ナド</t>
    </rPh>
    <rPh sb="99" eb="101">
      <t>セイヤク</t>
    </rPh>
    <phoneticPr fontId="2"/>
  </si>
  <si>
    <t>㊞</t>
    <phoneticPr fontId="2"/>
  </si>
  <si>
    <t>監 督 名</t>
    <rPh sb="0" eb="1">
      <t>カン</t>
    </rPh>
    <rPh sb="2" eb="3">
      <t>ヨシ</t>
    </rPh>
    <rPh sb="4" eb="5">
      <t>メイ</t>
    </rPh>
    <phoneticPr fontId="2"/>
  </si>
  <si>
    <t>出身
大学名</t>
    <rPh sb="0" eb="2">
      <t>シュッシン</t>
    </rPh>
    <rPh sb="3" eb="6">
      <t>ダイガクメイ</t>
    </rPh>
    <phoneticPr fontId="2"/>
  </si>
  <si>
    <t>出身
大学名</t>
    <rPh sb="0" eb="2">
      <t>シュッシン</t>
    </rPh>
    <rPh sb="3" eb="5">
      <t>ダイガク</t>
    </rPh>
    <rPh sb="5" eb="6">
      <t>メイ</t>
    </rPh>
    <phoneticPr fontId="2"/>
  </si>
  <si>
    <t>参加料は男子1チーム：8,800円</t>
    <rPh sb="0" eb="3">
      <t>サンカリョウ</t>
    </rPh>
    <rPh sb="4" eb="6">
      <t>ダンシ</t>
    </rPh>
    <rPh sb="16" eb="17">
      <t>エン</t>
    </rPh>
    <phoneticPr fontId="2"/>
  </si>
  <si>
    <t>個人参加1人：2,200円</t>
    <rPh sb="0" eb="2">
      <t>コジン</t>
    </rPh>
    <rPh sb="2" eb="4">
      <t>サンカ</t>
    </rPh>
    <rPh sb="5" eb="6">
      <t>ニン</t>
    </rPh>
    <rPh sb="12" eb="13">
      <t>エン</t>
    </rPh>
    <phoneticPr fontId="2"/>
  </si>
  <si>
    <t>参加料は女子1チーム：6,600円</t>
    <rPh sb="0" eb="3">
      <t>サンカリョウ</t>
    </rPh>
    <rPh sb="4" eb="6">
      <t>ジョシ</t>
    </rPh>
    <rPh sb="16" eb="17">
      <t>エン</t>
    </rPh>
    <phoneticPr fontId="2"/>
  </si>
  <si>
    <t>チーム参加、個人参加の人数を合計し、</t>
    <rPh sb="3" eb="5">
      <t>サンカ</t>
    </rPh>
    <rPh sb="6" eb="8">
      <t>コジン</t>
    </rPh>
    <rPh sb="8" eb="10">
      <t>サンカ</t>
    </rPh>
    <rPh sb="11" eb="13">
      <t>ニンズウ</t>
    </rPh>
    <rPh sb="14" eb="16">
      <t>ゴウケイ</t>
    </rPh>
    <phoneticPr fontId="2"/>
  </si>
  <si>
    <t>entry@zenkan.org</t>
    <phoneticPr fontId="2"/>
  </si>
  <si>
    <t>E-Mailアドレス：</t>
    <phoneticPr fontId="2"/>
  </si>
  <si>
    <t>まで</t>
    <phoneticPr fontId="2"/>
  </si>
  <si>
    <t>=&gt;支払明細書へ</t>
    <rPh sb="2" eb="4">
      <t>シハライ</t>
    </rPh>
    <rPh sb="4" eb="7">
      <t>メイサイショ</t>
    </rPh>
    <phoneticPr fontId="2"/>
  </si>
  <si>
    <t>健康診断受診日または受信予定日：</t>
    <rPh sb="0" eb="2">
      <t>ケンコウ</t>
    </rPh>
    <rPh sb="2" eb="4">
      <t>シンダン</t>
    </rPh>
    <rPh sb="4" eb="6">
      <t>ジュシン</t>
    </rPh>
    <rPh sb="6" eb="7">
      <t>ヒ</t>
    </rPh>
    <rPh sb="10" eb="12">
      <t>ジュシン</t>
    </rPh>
    <rPh sb="12" eb="15">
      <t>ヨテイビ</t>
    </rPh>
    <phoneticPr fontId="2"/>
  </si>
  <si>
    <t>●新規加盟金（男女同時加盟の場合は１と記入)</t>
    <rPh sb="1" eb="3">
      <t>シンキ</t>
    </rPh>
    <rPh sb="3" eb="5">
      <t>カメイ</t>
    </rPh>
    <rPh sb="5" eb="6">
      <t>キン</t>
    </rPh>
    <rPh sb="7" eb="9">
      <t>ダンジョ</t>
    </rPh>
    <rPh sb="9" eb="11">
      <t>ドウジ</t>
    </rPh>
    <rPh sb="11" eb="13">
      <t>カメイ</t>
    </rPh>
    <rPh sb="14" eb="16">
      <t>バアイ</t>
    </rPh>
    <rPh sb="19" eb="21">
      <t>キニュウ</t>
    </rPh>
    <phoneticPr fontId="2"/>
  </si>
  <si>
    <t>●その他</t>
    <rPh sb="3" eb="4">
      <t>タ</t>
    </rPh>
    <phoneticPr fontId="2"/>
  </si>
  <si>
    <t>その他小計</t>
    <rPh sb="2" eb="3">
      <t>タ</t>
    </rPh>
    <rPh sb="3" eb="5">
      <t>ショウケイ</t>
    </rPh>
    <phoneticPr fontId="2"/>
  </si>
  <si>
    <t>選手登録費他小計</t>
    <rPh sb="0" eb="2">
      <t>センシュ</t>
    </rPh>
    <rPh sb="2" eb="4">
      <t>トウロク</t>
    </rPh>
    <rPh sb="4" eb="5">
      <t>ヒ</t>
    </rPh>
    <rPh sb="5" eb="6">
      <t>タ</t>
    </rPh>
    <rPh sb="6" eb="8">
      <t>ショウケイ</t>
    </rPh>
    <phoneticPr fontId="2"/>
  </si>
  <si>
    <t>　緊急連絡先届</t>
    <rPh sb="1" eb="3">
      <t>キンキュウ</t>
    </rPh>
    <rPh sb="3" eb="5">
      <t>レンラク</t>
    </rPh>
    <rPh sb="5" eb="6">
      <t>サキ</t>
    </rPh>
    <rPh sb="6" eb="7">
      <t>トド</t>
    </rPh>
    <phoneticPr fontId="2"/>
  </si>
  <si>
    <t>申請日</t>
    <rPh sb="0" eb="2">
      <t>シンセイ</t>
    </rPh>
    <rPh sb="2" eb="3">
      <t>ビ</t>
    </rPh>
    <phoneticPr fontId="2"/>
  </si>
  <si>
    <t>提出期限</t>
    <phoneticPr fontId="2"/>
  </si>
  <si>
    <t>部・チーム名　　（例：体育会スキー部）</t>
    <rPh sb="0" eb="1">
      <t>ブ</t>
    </rPh>
    <rPh sb="5" eb="6">
      <t>メイ</t>
    </rPh>
    <rPh sb="9" eb="10">
      <t>レイ</t>
    </rPh>
    <rPh sb="11" eb="14">
      <t>タイイクカイ</t>
    </rPh>
    <rPh sb="17" eb="18">
      <t>ブ</t>
    </rPh>
    <phoneticPr fontId="2"/>
  </si>
  <si>
    <t>大学名　　（例：全関大学）</t>
    <rPh sb="0" eb="2">
      <t>ダイガク</t>
    </rPh>
    <rPh sb="2" eb="3">
      <t>メイ</t>
    </rPh>
    <rPh sb="6" eb="7">
      <t>レイ</t>
    </rPh>
    <rPh sb="8" eb="9">
      <t>ゼン</t>
    </rPh>
    <rPh sb="9" eb="10">
      <t>カン</t>
    </rPh>
    <rPh sb="10" eb="12">
      <t>ダイガク</t>
    </rPh>
    <phoneticPr fontId="2"/>
  </si>
  <si>
    <t>-</t>
  </si>
  <si>
    <t>3-1</t>
    <phoneticPr fontId="2"/>
  </si>
  <si>
    <t>3-2</t>
    <phoneticPr fontId="2"/>
  </si>
  <si>
    <t>5</t>
    <phoneticPr fontId="2"/>
  </si>
  <si>
    <r>
      <rPr>
        <sz val="10"/>
        <color indexed="45"/>
        <rFont val="ＭＳ Ｐゴシック"/>
        <family val="3"/>
        <charset val="128"/>
      </rPr>
      <t>●</t>
    </r>
    <r>
      <rPr>
        <sz val="10"/>
        <rFont val="ＭＳ Ｐゴシック"/>
        <family val="3"/>
        <charset val="128"/>
      </rPr>
      <t>負担金：女子部(登録選手数５名以上の場合)</t>
    </r>
    <rPh sb="1" eb="4">
      <t>フタンキン</t>
    </rPh>
    <rPh sb="5" eb="7">
      <t>ジョシ</t>
    </rPh>
    <rPh sb="7" eb="8">
      <t>ブ</t>
    </rPh>
    <rPh sb="9" eb="11">
      <t>トウロク</t>
    </rPh>
    <rPh sb="11" eb="13">
      <t>センシュ</t>
    </rPh>
    <rPh sb="13" eb="14">
      <t>スウ</t>
    </rPh>
    <rPh sb="15" eb="16">
      <t>メイ</t>
    </rPh>
    <rPh sb="16" eb="18">
      <t>イジョウ</t>
    </rPh>
    <rPh sb="19" eb="21">
      <t>バアイ</t>
    </rPh>
    <phoneticPr fontId="2"/>
  </si>
  <si>
    <r>
      <rPr>
        <sz val="10"/>
        <color indexed="45"/>
        <rFont val="ＭＳ Ｐゴシック"/>
        <family val="3"/>
        <charset val="128"/>
      </rPr>
      <t>●</t>
    </r>
    <r>
      <rPr>
        <sz val="10"/>
        <rFont val="ＭＳ Ｐゴシック"/>
        <family val="3"/>
        <charset val="128"/>
      </rPr>
      <t>負担金：女子部(登録選手数４名以下の場合)</t>
    </r>
    <rPh sb="1" eb="4">
      <t>フタンキン</t>
    </rPh>
    <rPh sb="5" eb="7">
      <t>ジョシ</t>
    </rPh>
    <rPh sb="7" eb="8">
      <t>ブ</t>
    </rPh>
    <rPh sb="9" eb="11">
      <t>トウロク</t>
    </rPh>
    <rPh sb="11" eb="13">
      <t>センシュ</t>
    </rPh>
    <rPh sb="13" eb="14">
      <t>スウ</t>
    </rPh>
    <rPh sb="15" eb="16">
      <t>メイ</t>
    </rPh>
    <rPh sb="16" eb="18">
      <t>イカ</t>
    </rPh>
    <rPh sb="19" eb="21">
      <t>バアイ</t>
    </rPh>
    <phoneticPr fontId="2"/>
  </si>
  <si>
    <t>＊上記の金額を指定された口座に、各申込期限までに振り込み下さい。（＊負担金の振込期限：毎年５月末まで）</t>
    <rPh sb="1" eb="3">
      <t>ジョウキ</t>
    </rPh>
    <rPh sb="4" eb="6">
      <t>キンガク</t>
    </rPh>
    <rPh sb="7" eb="9">
      <t>シテイ</t>
    </rPh>
    <rPh sb="12" eb="14">
      <t>コウザ</t>
    </rPh>
    <rPh sb="16" eb="17">
      <t>カク</t>
    </rPh>
    <rPh sb="17" eb="19">
      <t>モウシコミ</t>
    </rPh>
    <rPh sb="19" eb="21">
      <t>キゲン</t>
    </rPh>
    <rPh sb="24" eb="25">
      <t>フ</t>
    </rPh>
    <rPh sb="26" eb="27">
      <t>コ</t>
    </rPh>
    <rPh sb="28" eb="29">
      <t>クダ</t>
    </rPh>
    <rPh sb="34" eb="37">
      <t>フタンキン</t>
    </rPh>
    <rPh sb="38" eb="40">
      <t>フリコミ</t>
    </rPh>
    <rPh sb="40" eb="42">
      <t>キゲン</t>
    </rPh>
    <rPh sb="43" eb="45">
      <t>マイネン</t>
    </rPh>
    <rPh sb="46" eb="47">
      <t>ツキ</t>
    </rPh>
    <rPh sb="47" eb="48">
      <t>マツ</t>
    </rPh>
    <phoneticPr fontId="2"/>
  </si>
  <si>
    <t>＊項目を正確に選んで「校数、人数、参加チーム数、参加人数」と「支払日(例5/10)」を入力して下さい。</t>
    <rPh sb="1" eb="3">
      <t>コウモク</t>
    </rPh>
    <rPh sb="4" eb="6">
      <t>セイカク</t>
    </rPh>
    <rPh sb="7" eb="8">
      <t>エラ</t>
    </rPh>
    <rPh sb="11" eb="13">
      <t>コウスウ</t>
    </rPh>
    <rPh sb="14" eb="16">
      <t>ニンズウ</t>
    </rPh>
    <rPh sb="17" eb="19">
      <t>サンカ</t>
    </rPh>
    <rPh sb="22" eb="23">
      <t>スウ</t>
    </rPh>
    <rPh sb="24" eb="26">
      <t>サンカ</t>
    </rPh>
    <rPh sb="26" eb="28">
      <t>ニンズウ</t>
    </rPh>
    <rPh sb="31" eb="34">
      <t>シハライビ</t>
    </rPh>
    <rPh sb="35" eb="36">
      <t>レイ</t>
    </rPh>
    <rPh sb="43" eb="45">
      <t>ニュウリョク</t>
    </rPh>
    <rPh sb="47" eb="48">
      <t>クダ</t>
    </rPh>
    <phoneticPr fontId="2"/>
  </si>
  <si>
    <t>2-1</t>
    <phoneticPr fontId="2"/>
  </si>
  <si>
    <t>2-2</t>
    <phoneticPr fontId="2"/>
  </si>
  <si>
    <t>2-3</t>
    <phoneticPr fontId="2"/>
  </si>
  <si>
    <t>4</t>
    <phoneticPr fontId="2"/>
  </si>
  <si>
    <r>
      <rPr>
        <sz val="10"/>
        <color indexed="12"/>
        <rFont val="ＭＳ Ｐゴシック"/>
        <family val="3"/>
        <charset val="128"/>
      </rPr>
      <t>●</t>
    </r>
    <r>
      <rPr>
        <sz val="10"/>
        <rFont val="ＭＳ Ｐゴシック"/>
        <family val="3"/>
        <charset val="128"/>
      </rPr>
      <t>負担金：男子２部(登録選手数５名以上の場合)</t>
    </r>
    <rPh sb="1" eb="4">
      <t>フタンキン</t>
    </rPh>
    <rPh sb="5" eb="7">
      <t>ダンシ</t>
    </rPh>
    <rPh sb="8" eb="9">
      <t>ブ</t>
    </rPh>
    <rPh sb="10" eb="12">
      <t>トウロク</t>
    </rPh>
    <rPh sb="12" eb="14">
      <t>センシュ</t>
    </rPh>
    <rPh sb="14" eb="15">
      <t>スウ</t>
    </rPh>
    <rPh sb="16" eb="17">
      <t>メイ</t>
    </rPh>
    <rPh sb="17" eb="19">
      <t>イジョウ</t>
    </rPh>
    <rPh sb="20" eb="22">
      <t>バアイ</t>
    </rPh>
    <phoneticPr fontId="2"/>
  </si>
  <si>
    <r>
      <rPr>
        <sz val="10"/>
        <color indexed="12"/>
        <rFont val="ＭＳ Ｐゴシック"/>
        <family val="3"/>
        <charset val="128"/>
      </rPr>
      <t>●</t>
    </r>
    <r>
      <rPr>
        <sz val="10"/>
        <rFont val="ＭＳ Ｐゴシック"/>
        <family val="3"/>
        <charset val="128"/>
      </rPr>
      <t>負担金：男子１部</t>
    </r>
    <rPh sb="1" eb="4">
      <t>フタンキン</t>
    </rPh>
    <rPh sb="5" eb="7">
      <t>ダンシ</t>
    </rPh>
    <rPh sb="8" eb="9">
      <t>ブ</t>
    </rPh>
    <phoneticPr fontId="2"/>
  </si>
  <si>
    <r>
      <rPr>
        <sz val="10"/>
        <color indexed="12"/>
        <rFont val="ＭＳ Ｐゴシック"/>
        <family val="3"/>
        <charset val="128"/>
      </rPr>
      <t>●</t>
    </r>
    <r>
      <rPr>
        <sz val="10"/>
        <rFont val="ＭＳ Ｐゴシック"/>
        <family val="3"/>
        <charset val="128"/>
      </rPr>
      <t>負担金：男子２部(登録選手数４名以下の場合)</t>
    </r>
    <rPh sb="1" eb="4">
      <t>フタンキン</t>
    </rPh>
    <rPh sb="5" eb="7">
      <t>ダンシ</t>
    </rPh>
    <rPh sb="8" eb="9">
      <t>ブ</t>
    </rPh>
    <rPh sb="10" eb="12">
      <t>トウロク</t>
    </rPh>
    <rPh sb="12" eb="14">
      <t>センシュ</t>
    </rPh>
    <rPh sb="14" eb="15">
      <t>スウ</t>
    </rPh>
    <rPh sb="16" eb="17">
      <t>メイ</t>
    </rPh>
    <rPh sb="17" eb="19">
      <t>イカ</t>
    </rPh>
    <rPh sb="20" eb="22">
      <t>バアイ</t>
    </rPh>
    <phoneticPr fontId="2"/>
  </si>
  <si>
    <r>
      <rPr>
        <sz val="9"/>
        <color indexed="57"/>
        <rFont val="ＭＳ Ｐゴシック"/>
        <family val="3"/>
        <charset val="128"/>
      </rPr>
      <t>●</t>
    </r>
    <r>
      <rPr>
        <sz val="9"/>
        <rFont val="ＭＳ Ｐゴシック"/>
        <family val="3"/>
        <charset val="128"/>
      </rPr>
      <t>春期(駅伝)競技参加料男子チーム数（1ﾁｰﾑ:4名）</t>
    </r>
    <rPh sb="1" eb="3">
      <t>シュンキ</t>
    </rPh>
    <rPh sb="4" eb="6">
      <t>エキデン</t>
    </rPh>
    <rPh sb="7" eb="9">
      <t>キョウギ</t>
    </rPh>
    <rPh sb="9" eb="11">
      <t>サンカ</t>
    </rPh>
    <rPh sb="11" eb="12">
      <t>リョウ</t>
    </rPh>
    <rPh sb="12" eb="14">
      <t>ダンシ</t>
    </rPh>
    <rPh sb="17" eb="18">
      <t>スウ</t>
    </rPh>
    <rPh sb="25" eb="26">
      <t>メイ</t>
    </rPh>
    <phoneticPr fontId="2"/>
  </si>
  <si>
    <r>
      <rPr>
        <sz val="9"/>
        <color indexed="51"/>
        <rFont val="ＭＳ Ｐゴシック"/>
        <family val="3"/>
        <charset val="128"/>
      </rPr>
      <t>●</t>
    </r>
    <r>
      <rPr>
        <sz val="9"/>
        <rFont val="ＭＳ Ｐゴシック"/>
        <family val="3"/>
        <charset val="128"/>
      </rPr>
      <t>春期(駅伝)競技参加料女子チーム数（１ﾁｰﾑ:3名）</t>
    </r>
    <rPh sb="1" eb="3">
      <t>シュンキ</t>
    </rPh>
    <rPh sb="4" eb="6">
      <t>エキデン</t>
    </rPh>
    <rPh sb="7" eb="9">
      <t>キョウギ</t>
    </rPh>
    <rPh sb="9" eb="11">
      <t>サンカ</t>
    </rPh>
    <rPh sb="11" eb="12">
      <t>リョウ</t>
    </rPh>
    <rPh sb="12" eb="14">
      <t>ジョシ</t>
    </rPh>
    <rPh sb="17" eb="18">
      <t>スウ</t>
    </rPh>
    <rPh sb="25" eb="26">
      <t>メイ</t>
    </rPh>
    <phoneticPr fontId="2"/>
  </si>
  <si>
    <t>近畿大学</t>
  </si>
  <si>
    <t>京都産業大学</t>
  </si>
  <si>
    <t>大阪産業大学</t>
  </si>
  <si>
    <t>関西学院大学</t>
  </si>
  <si>
    <t>同志社大学</t>
  </si>
  <si>
    <t>立命館大学</t>
  </si>
  <si>
    <t>龍谷大学</t>
  </si>
  <si>
    <t>大阪大学</t>
  </si>
  <si>
    <t>名古屋大学</t>
  </si>
  <si>
    <t>九州大学</t>
  </si>
  <si>
    <t>京都大学</t>
  </si>
  <si>
    <t>大阪教育大学</t>
  </si>
  <si>
    <t>福岡大学</t>
  </si>
  <si>
    <t>神戸大学</t>
  </si>
  <si>
    <t>関西大学</t>
  </si>
  <si>
    <t>追手門学院大学</t>
  </si>
  <si>
    <t>武庫川女子大学</t>
  </si>
  <si>
    <t>部長／顧問 名(学生ではなく、大学関係者)</t>
    <rPh sb="0" eb="1">
      <t>ブ</t>
    </rPh>
    <rPh sb="1" eb="2">
      <t>チョウ</t>
    </rPh>
    <rPh sb="3" eb="5">
      <t>コモン</t>
    </rPh>
    <rPh sb="6" eb="7">
      <t>メイ</t>
    </rPh>
    <rPh sb="8" eb="10">
      <t>ガクセイ</t>
    </rPh>
    <rPh sb="15" eb="17">
      <t>ダイガク</t>
    </rPh>
    <rPh sb="17" eb="20">
      <t>カンケイシャ</t>
    </rPh>
    <phoneticPr fontId="2"/>
  </si>
  <si>
    <t>住所(大学住所等、スキー部所在地）</t>
    <rPh sb="0" eb="2">
      <t>ジュウショ</t>
    </rPh>
    <rPh sb="3" eb="5">
      <t>ダイガク</t>
    </rPh>
    <rPh sb="5" eb="7">
      <t>ジュウショ</t>
    </rPh>
    <rPh sb="7" eb="8">
      <t>トウ</t>
    </rPh>
    <rPh sb="12" eb="13">
      <t>ブ</t>
    </rPh>
    <rPh sb="13" eb="16">
      <t>ショザイチ</t>
    </rPh>
    <phoneticPr fontId="2"/>
  </si>
  <si>
    <t>（男子　　　名：女子　　　名）</t>
    <rPh sb="1" eb="3">
      <t>ダンシ</t>
    </rPh>
    <rPh sb="6" eb="7">
      <t>メイ</t>
    </rPh>
    <rPh sb="8" eb="10">
      <t>ジョシ</t>
    </rPh>
    <rPh sb="13" eb="14">
      <t>メイ</t>
    </rPh>
    <phoneticPr fontId="2"/>
  </si>
  <si>
    <t>住所　(大学住所等、部・チーム宛書類等送付先）</t>
    <rPh sb="0" eb="2">
      <t>ジュウショ</t>
    </rPh>
    <rPh sb="4" eb="6">
      <t>ダイガク</t>
    </rPh>
    <rPh sb="6" eb="8">
      <t>ジュウショ</t>
    </rPh>
    <rPh sb="8" eb="9">
      <t>トウ</t>
    </rPh>
    <rPh sb="10" eb="11">
      <t>ブ</t>
    </rPh>
    <rPh sb="15" eb="16">
      <t>アテ</t>
    </rPh>
    <rPh sb="16" eb="19">
      <t>ショルイトウ</t>
    </rPh>
    <rPh sb="19" eb="21">
      <t>ソウフ</t>
    </rPh>
    <rPh sb="21" eb="22">
      <t>サキ</t>
    </rPh>
    <phoneticPr fontId="2"/>
  </si>
  <si>
    <t>■男子駅伝チーム変更届</t>
    <rPh sb="1" eb="3">
      <t>ダンシ</t>
    </rPh>
    <rPh sb="3" eb="5">
      <t>エキデン</t>
    </rPh>
    <rPh sb="8" eb="10">
      <t>ヘンコウ</t>
    </rPh>
    <rPh sb="10" eb="11">
      <t>トド</t>
    </rPh>
    <phoneticPr fontId="2"/>
  </si>
  <si>
    <t>大学名：</t>
    <rPh sb="0" eb="3">
      <t>ダイガクメイ</t>
    </rPh>
    <phoneticPr fontId="2"/>
  </si>
  <si>
    <t>■女子駅伝チーム変更届</t>
    <rPh sb="1" eb="3">
      <t>ジョシ</t>
    </rPh>
    <rPh sb="3" eb="5">
      <t>エキデン</t>
    </rPh>
    <rPh sb="8" eb="10">
      <t>ヘンコウ</t>
    </rPh>
    <rPh sb="10" eb="11">
      <t>トド</t>
    </rPh>
    <phoneticPr fontId="2"/>
  </si>
  <si>
    <t>連盟使用欄</t>
    <rPh sb="0" eb="2">
      <t>レンメイ</t>
    </rPh>
    <rPh sb="2" eb="4">
      <t>シヨウ</t>
    </rPh>
    <rPh sb="4" eb="5">
      <t>ラン</t>
    </rPh>
    <phoneticPr fontId="2"/>
  </si>
  <si>
    <t>　　　　　時　　　　　分</t>
    <rPh sb="5" eb="6">
      <t>ジ</t>
    </rPh>
    <rPh sb="11" eb="12">
      <t>フン</t>
    </rPh>
    <phoneticPr fontId="2"/>
  </si>
  <si>
    <t>受付担当者名：　　　　　　　　　　　　　　　</t>
    <rPh sb="0" eb="2">
      <t>ウケツケ</t>
    </rPh>
    <rPh sb="2" eb="4">
      <t>タントウ</t>
    </rPh>
    <rPh sb="4" eb="5">
      <t>シャ</t>
    </rPh>
    <rPh sb="5" eb="6">
      <t>メイ</t>
    </rPh>
    <phoneticPr fontId="2"/>
  </si>
  <si>
    <t>変更承認者名：　　　　　　　　　　　　　　　</t>
    <rPh sb="0" eb="2">
      <t>ヘンコウ</t>
    </rPh>
    <rPh sb="2" eb="4">
      <t>ショウニン</t>
    </rPh>
    <rPh sb="4" eb="5">
      <t>シャ</t>
    </rPh>
    <rPh sb="5" eb="6">
      <t>メイ</t>
    </rPh>
    <phoneticPr fontId="2"/>
  </si>
  <si>
    <t>変更受付時刻：　　　　</t>
    <rPh sb="0" eb="2">
      <t>ヘンコウ</t>
    </rPh>
    <rPh sb="2" eb="4">
      <t>ウケツケ</t>
    </rPh>
    <rPh sb="4" eb="6">
      <t>ジコク</t>
    </rPh>
    <phoneticPr fontId="2"/>
  </si>
  <si>
    <t>変更承認時刻：　　　</t>
    <rPh sb="0" eb="2">
      <t>ヘンコウ</t>
    </rPh>
    <rPh sb="2" eb="4">
      <t>ショウニン</t>
    </rPh>
    <rPh sb="4" eb="6">
      <t>ジコク</t>
    </rPh>
    <phoneticPr fontId="2"/>
  </si>
  <si>
    <t>■個人参加申込書（駅伝の第一走者と同時にスタート）</t>
    <rPh sb="1" eb="3">
      <t>コジン</t>
    </rPh>
    <rPh sb="3" eb="5">
      <t>サンカ</t>
    </rPh>
    <rPh sb="5" eb="7">
      <t>モウシコミ</t>
    </rPh>
    <rPh sb="7" eb="8">
      <t>ショ</t>
    </rPh>
    <rPh sb="9" eb="11">
      <t>エキデン</t>
    </rPh>
    <rPh sb="12" eb="14">
      <t>ダイイチ</t>
    </rPh>
    <rPh sb="14" eb="16">
      <t>ソウシャ</t>
    </rPh>
    <rPh sb="17" eb="19">
      <t>ドウジ</t>
    </rPh>
    <phoneticPr fontId="2"/>
  </si>
  <si>
    <r>
      <t>■駅伝チーム参加申込書（６ｋｍ×OBOG４名、１チームとして記入）</t>
    </r>
    <r>
      <rPr>
        <b/>
        <sz val="12"/>
        <color indexed="8"/>
        <rFont val="ＭＳ Ｐ明朝"/>
        <family val="1"/>
        <charset val="128"/>
      </rPr>
      <t>（4名に満たない場合は、下の個人参加欄に記入）</t>
    </r>
    <rPh sb="1" eb="3">
      <t>エキデン</t>
    </rPh>
    <rPh sb="6" eb="8">
      <t>サンカ</t>
    </rPh>
    <rPh sb="8" eb="10">
      <t>モウシコミ</t>
    </rPh>
    <rPh sb="10" eb="11">
      <t>ショ</t>
    </rPh>
    <rPh sb="21" eb="22">
      <t>メイ</t>
    </rPh>
    <rPh sb="30" eb="32">
      <t>キニュウ</t>
    </rPh>
    <rPh sb="35" eb="36">
      <t>メイ</t>
    </rPh>
    <rPh sb="37" eb="38">
      <t>ミ</t>
    </rPh>
    <rPh sb="41" eb="43">
      <t>バアイ</t>
    </rPh>
    <rPh sb="45" eb="46">
      <t>シタ</t>
    </rPh>
    <rPh sb="47" eb="49">
      <t>コジン</t>
    </rPh>
    <rPh sb="49" eb="51">
      <t>サンカ</t>
    </rPh>
    <rPh sb="51" eb="52">
      <t>ラン</t>
    </rPh>
    <rPh sb="53" eb="55">
      <t>キニュウ</t>
    </rPh>
    <phoneticPr fontId="2"/>
  </si>
  <si>
    <r>
      <t>■駅伝チーム参加申込書（３ｋｍ×OBOG３名、１チームとして記入）</t>
    </r>
    <r>
      <rPr>
        <b/>
        <sz val="12"/>
        <color indexed="8"/>
        <rFont val="ＭＳ Ｐ明朝"/>
        <family val="1"/>
        <charset val="128"/>
      </rPr>
      <t>（３名に満たない場合は、下の個人参加欄に記入）</t>
    </r>
    <rPh sb="1" eb="3">
      <t>エキデン</t>
    </rPh>
    <rPh sb="6" eb="8">
      <t>サンカ</t>
    </rPh>
    <rPh sb="8" eb="10">
      <t>モウシコミ</t>
    </rPh>
    <rPh sb="10" eb="11">
      <t>ショ</t>
    </rPh>
    <rPh sb="21" eb="22">
      <t>メイ</t>
    </rPh>
    <rPh sb="30" eb="32">
      <t>キニュウ</t>
    </rPh>
    <rPh sb="35" eb="36">
      <t>メイ</t>
    </rPh>
    <rPh sb="37" eb="38">
      <t>ミ</t>
    </rPh>
    <rPh sb="41" eb="43">
      <t>バアイ</t>
    </rPh>
    <rPh sb="45" eb="46">
      <t>シタ</t>
    </rPh>
    <rPh sb="47" eb="49">
      <t>コジン</t>
    </rPh>
    <rPh sb="49" eb="51">
      <t>サンカ</t>
    </rPh>
    <rPh sb="51" eb="52">
      <t>ラン</t>
    </rPh>
    <rPh sb="53" eb="55">
      <t>キニュウ</t>
    </rPh>
    <phoneticPr fontId="2"/>
  </si>
  <si>
    <r>
      <t xml:space="preserve">OG
OB
</t>
    </r>
    <r>
      <rPr>
        <sz val="11"/>
        <rFont val="ＭＳ Ｐゴシック"/>
        <family val="3"/>
        <charset val="128"/>
      </rPr>
      <t>6</t>
    </r>
    <r>
      <rPr>
        <sz val="11"/>
        <rFont val="ＭＳ Ｐゴシック"/>
        <family val="3"/>
        <charset val="128"/>
      </rPr>
      <t>K</t>
    </r>
    <phoneticPr fontId="2"/>
  </si>
  <si>
    <r>
      <t xml:space="preserve">OG
OB
</t>
    </r>
    <r>
      <rPr>
        <sz val="11"/>
        <rFont val="ＭＳ Ｐゴシック"/>
        <family val="3"/>
        <charset val="128"/>
      </rPr>
      <t>3</t>
    </r>
    <r>
      <rPr>
        <sz val="11"/>
        <rFont val="ＭＳ Ｐゴシック"/>
        <family val="3"/>
        <charset val="128"/>
      </rPr>
      <t>K</t>
    </r>
    <phoneticPr fontId="2"/>
  </si>
  <si>
    <r>
      <t xml:space="preserve">OB
OG
</t>
    </r>
    <r>
      <rPr>
        <sz val="11"/>
        <rFont val="ＭＳ Ｐゴシック"/>
        <family val="3"/>
        <charset val="128"/>
      </rPr>
      <t>6km</t>
    </r>
    <phoneticPr fontId="2"/>
  </si>
  <si>
    <r>
      <t xml:space="preserve">OB
OG
</t>
    </r>
    <r>
      <rPr>
        <sz val="11"/>
        <rFont val="ＭＳ Ｐゴシック"/>
        <family val="3"/>
        <charset val="128"/>
      </rPr>
      <t>3km</t>
    </r>
    <phoneticPr fontId="2"/>
  </si>
  <si>
    <t>全関西学生スキー連盟</t>
  </si>
  <si>
    <t>大学名</t>
    <rPh sb="0" eb="2">
      <t>ダイガク</t>
    </rPh>
    <rPh sb="2" eb="3">
      <t>メイ</t>
    </rPh>
    <phoneticPr fontId="2"/>
  </si>
  <si>
    <t>変更
有無</t>
    <rPh sb="0" eb="2">
      <t>ヘンコウ</t>
    </rPh>
    <rPh sb="3" eb="5">
      <t>ウム</t>
    </rPh>
    <phoneticPr fontId="2"/>
  </si>
  <si>
    <t>記入例</t>
    <rPh sb="0" eb="2">
      <t>キニュウ</t>
    </rPh>
    <rPh sb="2" eb="3">
      <t>レイ</t>
    </rPh>
    <phoneticPr fontId="2"/>
  </si>
  <si>
    <t>全関大学</t>
    <rPh sb="0" eb="1">
      <t>ゼン</t>
    </rPh>
    <rPh sb="1" eb="2">
      <t>カン</t>
    </rPh>
    <rPh sb="2" eb="4">
      <t>ダイガク</t>
    </rPh>
    <phoneticPr fontId="2"/>
  </si>
  <si>
    <t>全関 太郎</t>
    <rPh sb="0" eb="1">
      <t>ゼン</t>
    </rPh>
    <rPh sb="1" eb="2">
      <t>カン</t>
    </rPh>
    <rPh sb="3" eb="5">
      <t>タロウ</t>
    </rPh>
    <phoneticPr fontId="2"/>
  </si>
  <si>
    <t>無</t>
    <rPh sb="0" eb="1">
      <t>ナシ</t>
    </rPh>
    <phoneticPr fontId="2"/>
  </si>
  <si>
    <t>全関 三郎</t>
    <rPh sb="0" eb="1">
      <t>ゼン</t>
    </rPh>
    <rPh sb="1" eb="2">
      <t>カン</t>
    </rPh>
    <rPh sb="3" eb="5">
      <t>サブロウ</t>
    </rPh>
    <phoneticPr fontId="2"/>
  </si>
  <si>
    <t>有</t>
    <rPh sb="0" eb="1">
      <t>アリ</t>
    </rPh>
    <phoneticPr fontId="2"/>
  </si>
  <si>
    <t>全関 ニ郎</t>
    <rPh sb="0" eb="1">
      <t>ゼン</t>
    </rPh>
    <rPh sb="1" eb="2">
      <t>カン</t>
    </rPh>
    <rPh sb="4" eb="5">
      <t>ロウ</t>
    </rPh>
    <phoneticPr fontId="2"/>
  </si>
  <si>
    <t>全関 四郎</t>
    <rPh sb="0" eb="1">
      <t>ゼン</t>
    </rPh>
    <rPh sb="1" eb="2">
      <t>カン</t>
    </rPh>
    <rPh sb="3" eb="5">
      <t>シロウ</t>
    </rPh>
    <phoneticPr fontId="2"/>
  </si>
  <si>
    <t>キャンセル　／　ＤＳ　／　不参加</t>
    <rPh sb="13" eb="16">
      <t>フサンカ</t>
    </rPh>
    <phoneticPr fontId="2"/>
  </si>
  <si>
    <t>■男子個人参加変更届</t>
    <rPh sb="1" eb="3">
      <t>ダンシ</t>
    </rPh>
    <rPh sb="3" eb="5">
      <t>コジン</t>
    </rPh>
    <rPh sb="5" eb="7">
      <t>サンカ</t>
    </rPh>
    <rPh sb="7" eb="9">
      <t>ヘンコウ</t>
    </rPh>
    <rPh sb="9" eb="10">
      <t>トド</t>
    </rPh>
    <phoneticPr fontId="2"/>
  </si>
  <si>
    <t>■女子個人参加変更届</t>
    <rPh sb="1" eb="3">
      <t>ジョシ</t>
    </rPh>
    <rPh sb="3" eb="5">
      <t>コジン</t>
    </rPh>
    <rPh sb="5" eb="7">
      <t>サンカ</t>
    </rPh>
    <rPh sb="7" eb="9">
      <t>ヘンコウ</t>
    </rPh>
    <rPh sb="9" eb="10">
      <t>トド</t>
    </rPh>
    <phoneticPr fontId="2"/>
  </si>
  <si>
    <t>全関 五郎</t>
    <rPh sb="0" eb="1">
      <t>ゼン</t>
    </rPh>
    <rPh sb="1" eb="2">
      <t>カン</t>
    </rPh>
    <rPh sb="3" eb="4">
      <t>ゴ</t>
    </rPh>
    <rPh sb="4" eb="5">
      <t>ロウ</t>
    </rPh>
    <phoneticPr fontId="2"/>
  </si>
  <si>
    <t>全関 花子</t>
    <rPh sb="0" eb="1">
      <t>ゼン</t>
    </rPh>
    <rPh sb="1" eb="2">
      <t>カン</t>
    </rPh>
    <rPh sb="3" eb="5">
      <t>ハナコ</t>
    </rPh>
    <phoneticPr fontId="2"/>
  </si>
  <si>
    <t>　　　口座番号：普通 ３５８２１２５　全関西学生スキー連盟事務局</t>
    <phoneticPr fontId="2"/>
  </si>
  <si>
    <t>●連盟事務局：TEL06-6829-6803</t>
    <rPh sb="1" eb="3">
      <t>レンメイ</t>
    </rPh>
    <rPh sb="3" eb="6">
      <t>ジムキョク</t>
    </rPh>
    <phoneticPr fontId="2"/>
  </si>
  <si>
    <t>●連盟事務局：FAX06-6829-6804</t>
    <rPh sb="1" eb="3">
      <t>レンメイ</t>
    </rPh>
    <rPh sb="3" eb="6">
      <t>ジムキョク</t>
    </rPh>
    <phoneticPr fontId="2"/>
  </si>
  <si>
    <r>
      <rPr>
        <sz val="9"/>
        <color indexed="42"/>
        <rFont val="ＭＳ Ｐゴシック"/>
        <family val="3"/>
        <charset val="128"/>
      </rPr>
      <t>●</t>
    </r>
    <r>
      <rPr>
        <sz val="9"/>
        <rFont val="ＭＳ Ｐゴシック"/>
        <family val="3"/>
        <charset val="128"/>
      </rPr>
      <t>春期(駅伝)競技参加料男女オープン参加人数（１名分)</t>
    </r>
    <rPh sb="18" eb="20">
      <t>サンカ</t>
    </rPh>
    <rPh sb="20" eb="21">
      <t>ニン</t>
    </rPh>
    <phoneticPr fontId="2"/>
  </si>
  <si>
    <t>●春期(駅伝)競技参加料男女個人参加人数（１名分)</t>
    <rPh sb="1" eb="3">
      <t>シュンキ</t>
    </rPh>
    <rPh sb="4" eb="6">
      <t>エキデン</t>
    </rPh>
    <rPh sb="7" eb="9">
      <t>キョウギ</t>
    </rPh>
    <rPh sb="9" eb="11">
      <t>サンカ</t>
    </rPh>
    <rPh sb="11" eb="12">
      <t>リョウ</t>
    </rPh>
    <rPh sb="12" eb="14">
      <t>ダンジョ</t>
    </rPh>
    <rPh sb="14" eb="16">
      <t>コジン</t>
    </rPh>
    <rPh sb="16" eb="18">
      <t>サンカ</t>
    </rPh>
    <rPh sb="18" eb="20">
      <t>ニンズウ</t>
    </rPh>
    <rPh sb="22" eb="23">
      <t>メイ</t>
    </rPh>
    <rPh sb="23" eb="24">
      <t>ブン</t>
    </rPh>
    <phoneticPr fontId="2"/>
  </si>
  <si>
    <t>注．
納入金等について領収証が必要な場合は、１）各位で必要事項（金額、摘要、ただし等）記入済みの領収証を作成し、２）返信用宛先記入・切手を貼り付けた封筒を同封し、３）連盟事務局まで郵送してください。連盟事務局では受けっとた領収書に連盟印等を捺印し、同封の返信用封筒にて返送します。</t>
    <rPh sb="0" eb="1">
      <t>チュウ</t>
    </rPh>
    <rPh sb="32" eb="34">
      <t>キンガク</t>
    </rPh>
    <rPh sb="35" eb="37">
      <t>テキヨウ</t>
    </rPh>
    <rPh sb="41" eb="42">
      <t>ナド</t>
    </rPh>
    <rPh sb="61" eb="63">
      <t>アテサキ</t>
    </rPh>
    <rPh sb="63" eb="65">
      <t>キニュウ</t>
    </rPh>
    <rPh sb="124" eb="126">
      <t>ドウフウ</t>
    </rPh>
    <rPh sb="127" eb="132">
      <t>ヘンシンヨウフウトウ</t>
    </rPh>
    <phoneticPr fontId="2"/>
  </si>
  <si>
    <t>OGOBの参加料は1名：3,000円</t>
    <rPh sb="5" eb="8">
      <t>サンカリョウ</t>
    </rPh>
    <rPh sb="10" eb="11">
      <t>メイ</t>
    </rPh>
    <rPh sb="17" eb="18">
      <t>エン</t>
    </rPh>
    <phoneticPr fontId="2"/>
  </si>
  <si>
    <t>オープン参加1人：3,000円</t>
    <rPh sb="4" eb="6">
      <t>サンカ</t>
    </rPh>
    <rPh sb="7" eb="8">
      <t>ニン</t>
    </rPh>
    <rPh sb="14" eb="15">
      <t>エン</t>
    </rPh>
    <phoneticPr fontId="2"/>
  </si>
  <si>
    <r>
      <rPr>
        <sz val="11"/>
        <color indexed="12"/>
        <rFont val="ＭＳ Ｐゴシック"/>
        <family val="3"/>
        <charset val="128"/>
      </rPr>
      <t>●</t>
    </r>
    <r>
      <rPr>
        <sz val="11"/>
        <rFont val="ＭＳ Ｐゴシック"/>
        <family val="3"/>
        <charset val="128"/>
      </rPr>
      <t>選手登録料：男子登録人数（第一次）</t>
    </r>
    <rPh sb="1" eb="3">
      <t>センシュ</t>
    </rPh>
    <rPh sb="3" eb="5">
      <t>トウロク</t>
    </rPh>
    <rPh sb="5" eb="6">
      <t>リョウ</t>
    </rPh>
    <rPh sb="7" eb="9">
      <t>ダンシ</t>
    </rPh>
    <rPh sb="9" eb="11">
      <t>トウロク</t>
    </rPh>
    <rPh sb="11" eb="13">
      <t>ニンズウ</t>
    </rPh>
    <rPh sb="14" eb="17">
      <t>ダイイチジ</t>
    </rPh>
    <phoneticPr fontId="2"/>
  </si>
  <si>
    <r>
      <rPr>
        <sz val="11"/>
        <color indexed="45"/>
        <rFont val="ＭＳ Ｐゴシック"/>
        <family val="3"/>
        <charset val="128"/>
      </rPr>
      <t>●</t>
    </r>
    <r>
      <rPr>
        <sz val="11"/>
        <rFont val="ＭＳ Ｐゴシック"/>
        <family val="3"/>
        <charset val="128"/>
      </rPr>
      <t>選手登録料：女子登録人数（第一次）</t>
    </r>
    <rPh sb="1" eb="3">
      <t>センシュ</t>
    </rPh>
    <rPh sb="3" eb="5">
      <t>トウロク</t>
    </rPh>
    <rPh sb="5" eb="6">
      <t>リョウ</t>
    </rPh>
    <rPh sb="7" eb="9">
      <t>ジョシ</t>
    </rPh>
    <rPh sb="9" eb="11">
      <t>トウロク</t>
    </rPh>
    <rPh sb="11" eb="13">
      <t>ニンズウ</t>
    </rPh>
    <rPh sb="14" eb="17">
      <t>ダイイチジ</t>
    </rPh>
    <phoneticPr fontId="2"/>
  </si>
  <si>
    <r>
      <rPr>
        <sz val="10"/>
        <color indexed="8"/>
        <rFont val="ＭＳ Ｐゴシック"/>
        <family val="3"/>
        <charset val="128"/>
      </rPr>
      <t>チーム参加</t>
    </r>
    <r>
      <rPr>
        <sz val="18"/>
        <color indexed="8"/>
        <rFont val="ＭＳ Ｐゴシック"/>
        <family val="3"/>
        <charset val="128"/>
      </rPr>
      <t xml:space="preserve">
</t>
    </r>
    <r>
      <rPr>
        <sz val="14"/>
        <color indexed="8"/>
        <rFont val="ＭＳ Ｐゴシック"/>
        <family val="3"/>
        <charset val="128"/>
      </rPr>
      <t>大学名</t>
    </r>
  </si>
  <si>
    <t>■オープン（個人:選手登録なし）参加申込書（駅伝の第一走者と同時にスタート）</t>
    <rPh sb="6" eb="8">
      <t>コジン</t>
    </rPh>
    <rPh sb="9" eb="13">
      <t>センシュトウロク</t>
    </rPh>
    <rPh sb="16" eb="18">
      <t>サンカ</t>
    </rPh>
    <rPh sb="18" eb="20">
      <t>モウシコミ</t>
    </rPh>
    <rPh sb="20" eb="21">
      <t>ショ</t>
    </rPh>
    <rPh sb="22" eb="24">
      <t>エキデン</t>
    </rPh>
    <rPh sb="25" eb="27">
      <t>ダイイチ</t>
    </rPh>
    <rPh sb="27" eb="29">
      <t>ソウシャ</t>
    </rPh>
    <rPh sb="30" eb="32">
      <t>ドウジ</t>
    </rPh>
    <phoneticPr fontId="2"/>
  </si>
  <si>
    <t>■オープン（個人：選手登録なし）参加申込書（駅伝の第一走者と同時にスタート）</t>
    <rPh sb="6" eb="8">
      <t>コジン</t>
    </rPh>
    <rPh sb="9" eb="13">
      <t>センシュトウロク</t>
    </rPh>
    <rPh sb="16" eb="18">
      <t>サンカ</t>
    </rPh>
    <rPh sb="18" eb="20">
      <t>モウシコミ</t>
    </rPh>
    <rPh sb="20" eb="21">
      <t>ショ</t>
    </rPh>
    <rPh sb="22" eb="24">
      <t>エキデン</t>
    </rPh>
    <rPh sb="25" eb="27">
      <t>ダイイチ</t>
    </rPh>
    <rPh sb="27" eb="29">
      <t>ソウシャ</t>
    </rPh>
    <rPh sb="30" eb="32">
      <t>ドウジ</t>
    </rPh>
    <phoneticPr fontId="2"/>
  </si>
  <si>
    <t>ｾﾞｯｹﾝ
番号</t>
  </si>
  <si>
    <t>不参加</t>
    <rPh sb="0" eb="3">
      <t>フサンカ</t>
    </rPh>
    <phoneticPr fontId="2"/>
  </si>
  <si>
    <t>ﾁｰﾑ
から</t>
    <phoneticPr fontId="2"/>
  </si>
  <si>
    <t>ﾁｰﾑ
へ</t>
    <phoneticPr fontId="2"/>
  </si>
  <si>
    <t>備考</t>
    <rPh sb="0" eb="2">
      <t>ビコウ</t>
    </rPh>
    <phoneticPr fontId="2"/>
  </si>
  <si>
    <t>注：個人参加の変更については、１）不参加（出走キャンセル）、２）個人参加から駅伝チームへの変更の場合は、氏名記入して
　　取り消し線を引き、更に備考欄に“不参加”または“チームへ”と記載すること。
　　３）駅伝チームから個人参加に変更する場合は、氏名を記入し、備考欄には“チームから”と記載すること。</t>
    <rPh sb="0" eb="1">
      <t>チュウ</t>
    </rPh>
    <rPh sb="2" eb="4">
      <t>コジン</t>
    </rPh>
    <rPh sb="4" eb="6">
      <t>サンカ</t>
    </rPh>
    <rPh sb="7" eb="9">
      <t>ヘンコウ</t>
    </rPh>
    <rPh sb="17" eb="20">
      <t>フサンカ</t>
    </rPh>
    <rPh sb="21" eb="23">
      <t>シュッソウ</t>
    </rPh>
    <rPh sb="32" eb="34">
      <t>コジン</t>
    </rPh>
    <rPh sb="34" eb="36">
      <t>サンカ</t>
    </rPh>
    <rPh sb="38" eb="40">
      <t>エキデン</t>
    </rPh>
    <rPh sb="48" eb="50">
      <t>バアイ</t>
    </rPh>
    <rPh sb="52" eb="54">
      <t>シメイ</t>
    </rPh>
    <rPh sb="54" eb="56">
      <t>キニュウ</t>
    </rPh>
    <rPh sb="61" eb="62">
      <t>ト</t>
    </rPh>
    <rPh sb="63" eb="64">
      <t>ケ</t>
    </rPh>
    <rPh sb="65" eb="66">
      <t>セン</t>
    </rPh>
    <rPh sb="67" eb="68">
      <t>ヒ</t>
    </rPh>
    <rPh sb="70" eb="71">
      <t>サラ</t>
    </rPh>
    <rPh sb="72" eb="75">
      <t>ビコウラン</t>
    </rPh>
    <rPh sb="77" eb="80">
      <t>フサンカ</t>
    </rPh>
    <rPh sb="91" eb="93">
      <t>キサイ</t>
    </rPh>
    <rPh sb="103" eb="105">
      <t>エキデン</t>
    </rPh>
    <rPh sb="110" eb="112">
      <t>コジン</t>
    </rPh>
    <rPh sb="112" eb="114">
      <t>サンカ</t>
    </rPh>
    <rPh sb="115" eb="117">
      <t>ヘンコウ</t>
    </rPh>
    <rPh sb="119" eb="121">
      <t>バアイ</t>
    </rPh>
    <rPh sb="123" eb="125">
      <t>シメイ</t>
    </rPh>
    <rPh sb="126" eb="128">
      <t>キニュウ</t>
    </rPh>
    <rPh sb="130" eb="133">
      <t>ビコウラン</t>
    </rPh>
    <phoneticPr fontId="2"/>
  </si>
  <si>
    <t>　変更届は競技前日の18時までに連盟宛メールにて提出すること。要項等に定める条件に合致する場合は、当日でも受け付ける。</t>
    <rPh sb="1" eb="4">
      <t>ヘンコウトドケ</t>
    </rPh>
    <rPh sb="5" eb="9">
      <t>キョウギゼンジツ</t>
    </rPh>
    <rPh sb="12" eb="13">
      <t>ジ</t>
    </rPh>
    <rPh sb="16" eb="19">
      <t>レンメイアテ</t>
    </rPh>
    <rPh sb="24" eb="26">
      <t>テイシュツ</t>
    </rPh>
    <rPh sb="31" eb="33">
      <t>ヨウコウ</t>
    </rPh>
    <rPh sb="33" eb="34">
      <t>トウ</t>
    </rPh>
    <rPh sb="35" eb="36">
      <t>サダ</t>
    </rPh>
    <rPh sb="38" eb="40">
      <t>ジョウケン</t>
    </rPh>
    <rPh sb="41" eb="43">
      <t>ガッチ</t>
    </rPh>
    <rPh sb="45" eb="47">
      <t>バアイ</t>
    </rPh>
    <rPh sb="49" eb="51">
      <t>トウジツ</t>
    </rPh>
    <rPh sb="53" eb="54">
      <t>ウ</t>
    </rPh>
    <rPh sb="55" eb="56">
      <t>ツ</t>
    </rPh>
    <phoneticPr fontId="2"/>
  </si>
  <si>
    <t>注：駅伝チームの変更については、１）チーム間のメンバー変更、２）個人参加と駅伝チームメンバーとの入れ替え、３）チーム内の走順変更、
　　４）チームを解散して個人参加に変更すること、については、競技前日の変更届のみ可能とする。
　　なお、競技当日にチームメンバーに欠員が生じた場合は、チームを解散して個人参加に変更すること、または、個人参加の選手（オープン
　　参加を除く）を欠員となった走者の走順に組むこむことについては、競技当日でも変更を受け付ける。</t>
    <rPh sb="0" eb="1">
      <t>チュウ</t>
    </rPh>
    <rPh sb="2" eb="4">
      <t>エキデン</t>
    </rPh>
    <rPh sb="8" eb="10">
      <t>ヘンコウ</t>
    </rPh>
    <rPh sb="74" eb="76">
      <t>カイサン</t>
    </rPh>
    <rPh sb="78" eb="80">
      <t>コジン</t>
    </rPh>
    <rPh sb="80" eb="82">
      <t>サンカ</t>
    </rPh>
    <rPh sb="83" eb="85">
      <t>ヘンコウ</t>
    </rPh>
    <rPh sb="96" eb="100">
      <t>キョウギゼンジツ</t>
    </rPh>
    <rPh sb="101" eb="103">
      <t>ヘンコウ</t>
    </rPh>
    <rPh sb="103" eb="104">
      <t>トドケ</t>
    </rPh>
    <rPh sb="106" eb="108">
      <t>カノウ</t>
    </rPh>
    <rPh sb="118" eb="122">
      <t>キョウギトウジツ</t>
    </rPh>
    <rPh sb="131" eb="133">
      <t>ケツイン</t>
    </rPh>
    <rPh sb="134" eb="135">
      <t>ショウ</t>
    </rPh>
    <rPh sb="137" eb="139">
      <t>バアイ</t>
    </rPh>
    <rPh sb="145" eb="147">
      <t>カイサン</t>
    </rPh>
    <rPh sb="165" eb="169">
      <t>コジンサンカ</t>
    </rPh>
    <rPh sb="170" eb="172">
      <t>センシュ</t>
    </rPh>
    <rPh sb="180" eb="182">
      <t>サンカ</t>
    </rPh>
    <rPh sb="183" eb="184">
      <t>ノゾ</t>
    </rPh>
    <rPh sb="187" eb="189">
      <t>ケツイン</t>
    </rPh>
    <rPh sb="193" eb="195">
      <t>ソウシャ</t>
    </rPh>
    <rPh sb="196" eb="198">
      <t>ソウジュン</t>
    </rPh>
    <rPh sb="199" eb="200">
      <t>ク</t>
    </rPh>
    <rPh sb="211" eb="215">
      <t>キョウギトウジツ</t>
    </rPh>
    <rPh sb="217" eb="219">
      <t>ヘンコウ</t>
    </rPh>
    <rPh sb="220" eb="221">
      <t>ウ</t>
    </rPh>
    <rPh sb="222" eb="223">
      <t>ツ</t>
    </rPh>
    <phoneticPr fontId="2"/>
  </si>
  <si>
    <t>この誓約書は押印後、郵送にて連盟事務局宛送付ください</t>
    <rPh sb="2" eb="5">
      <t>セイヤクショ</t>
    </rPh>
    <rPh sb="6" eb="8">
      <t>オウイン</t>
    </rPh>
    <rPh sb="8" eb="9">
      <t>ゴ</t>
    </rPh>
    <rPh sb="10" eb="12">
      <t>ユウソウ</t>
    </rPh>
    <rPh sb="14" eb="16">
      <t>レンメイ</t>
    </rPh>
    <rPh sb="16" eb="19">
      <t>ジムキョク</t>
    </rPh>
    <rPh sb="19" eb="20">
      <t>アテ</t>
    </rPh>
    <rPh sb="20" eb="22">
      <t>ソウフ</t>
    </rPh>
    <phoneticPr fontId="2"/>
  </si>
  <si>
    <t>（１）本シートを印刷、押印のうえ、この[誓約書]のみを普通郵便にて当連盟宛にお送りください。</t>
    <rPh sb="3" eb="4">
      <t>ホン</t>
    </rPh>
    <rPh sb="8" eb="10">
      <t>インサツ</t>
    </rPh>
    <rPh sb="11" eb="13">
      <t>オウイン</t>
    </rPh>
    <rPh sb="20" eb="23">
      <t>セイヤクショ</t>
    </rPh>
    <rPh sb="27" eb="29">
      <t>フツウ</t>
    </rPh>
    <rPh sb="29" eb="31">
      <t>ユウビン</t>
    </rPh>
    <rPh sb="33" eb="34">
      <t>トウ</t>
    </rPh>
    <rPh sb="34" eb="36">
      <t>レンメイ</t>
    </rPh>
    <rPh sb="36" eb="37">
      <t>アテ</t>
    </rPh>
    <rPh sb="39" eb="40">
      <t>オク</t>
    </rPh>
    <phoneticPr fontId="2"/>
  </si>
  <si>
    <t>（２）尚、この誓約書は、選手登録の第1次(春期)、第2次(秋期)、追加(年末)の各申請の際、その時点での</t>
    <rPh sb="3" eb="4">
      <t>ナオ</t>
    </rPh>
    <rPh sb="7" eb="10">
      <t>セイヤクショ</t>
    </rPh>
    <rPh sb="12" eb="14">
      <t>センシュ</t>
    </rPh>
    <rPh sb="14" eb="16">
      <t>トウロク</t>
    </rPh>
    <rPh sb="17" eb="18">
      <t>ダイ</t>
    </rPh>
    <rPh sb="19" eb="20">
      <t>ジ</t>
    </rPh>
    <rPh sb="21" eb="23">
      <t>シュンキ</t>
    </rPh>
    <rPh sb="25" eb="26">
      <t>ダイ</t>
    </rPh>
    <rPh sb="27" eb="28">
      <t>ジ</t>
    </rPh>
    <rPh sb="29" eb="31">
      <t>シュウキ</t>
    </rPh>
    <rPh sb="33" eb="35">
      <t>ツイカ</t>
    </rPh>
    <rPh sb="36" eb="38">
      <t>ネンマツ</t>
    </rPh>
    <rPh sb="40" eb="41">
      <t>カク</t>
    </rPh>
    <rPh sb="41" eb="43">
      <t>シンセイ</t>
    </rPh>
    <rPh sb="44" eb="45">
      <t>サイ</t>
    </rPh>
    <rPh sb="48" eb="50">
      <t>ジテン</t>
    </rPh>
    <phoneticPr fontId="2"/>
  </si>
  <si>
    <t>　　登録人数を記載して、その都度、お送りください。</t>
    <rPh sb="2" eb="4">
      <t>トウロク</t>
    </rPh>
    <rPh sb="4" eb="6">
      <t>ニンズウ</t>
    </rPh>
    <rPh sb="7" eb="9">
      <t>キサイ</t>
    </rPh>
    <rPh sb="14" eb="16">
      <t>ツド</t>
    </rPh>
    <rPh sb="18" eb="19">
      <t>オク</t>
    </rPh>
    <phoneticPr fontId="2"/>
  </si>
  <si>
    <t>■個人参加申込書（６ｋｍのみ、駅伝の第一走者と同時にスタート</t>
    <rPh sb="1" eb="3">
      <t>コジン</t>
    </rPh>
    <rPh sb="3" eb="5">
      <t>サンカ</t>
    </rPh>
    <rPh sb="5" eb="7">
      <t>モウシコミ</t>
    </rPh>
    <rPh sb="7" eb="8">
      <t>ショ</t>
    </rPh>
    <rPh sb="15" eb="17">
      <t>エキデン</t>
    </rPh>
    <rPh sb="18" eb="20">
      <t>ダイイチ</t>
    </rPh>
    <rPh sb="20" eb="22">
      <t>ソウシャ</t>
    </rPh>
    <rPh sb="23" eb="25">
      <t>ドウジ</t>
    </rPh>
    <phoneticPr fontId="2"/>
  </si>
  <si>
    <r>
      <rPr>
        <sz val="9"/>
        <color indexed="8"/>
        <rFont val="ＭＳ Ｐゴシック"/>
        <family val="3"/>
        <charset val="128"/>
      </rPr>
      <t>チーム名</t>
    </r>
    <r>
      <rPr>
        <sz val="8"/>
        <color indexed="8"/>
        <rFont val="ＭＳ Ｐゴシック"/>
        <family val="3"/>
        <charset val="128"/>
      </rPr>
      <t xml:space="preserve">
(OBOG会名等)
</t>
    </r>
    <r>
      <rPr>
        <sz val="9"/>
        <color indexed="8"/>
        <rFont val="ＭＳ Ｐゴシック"/>
        <family val="3"/>
        <charset val="128"/>
      </rPr>
      <t>（最大5文字）</t>
    </r>
  </si>
  <si>
    <t>■個人参加申込書（３ｋｍのみ、駅伝の第一走者と同時にスタート</t>
    <rPh sb="1" eb="3">
      <t>コジン</t>
    </rPh>
    <rPh sb="3" eb="5">
      <t>サンカ</t>
    </rPh>
    <rPh sb="5" eb="7">
      <t>モウシコミ</t>
    </rPh>
    <rPh sb="7" eb="8">
      <t>ショ</t>
    </rPh>
    <rPh sb="15" eb="17">
      <t>エキデン</t>
    </rPh>
    <rPh sb="18" eb="20">
      <t>ダイイチ</t>
    </rPh>
    <rPh sb="20" eb="22">
      <t>ソウシャ</t>
    </rPh>
    <rPh sb="23" eb="25">
      <t>ドウジ</t>
    </rPh>
    <phoneticPr fontId="2"/>
  </si>
  <si>
    <r>
      <t>当Excelファイル（ブック）を添付して送付してください。
送付の際、メールの</t>
    </r>
    <r>
      <rPr>
        <sz val="24"/>
        <color indexed="10"/>
        <rFont val="ＭＳ Ｐゴシック"/>
        <family val="3"/>
        <charset val="128"/>
      </rPr>
      <t>件名に大学名を</t>
    </r>
    <r>
      <rPr>
        <sz val="24"/>
        <rFont val="ＭＳ Ｐゴシック"/>
        <family val="3"/>
        <charset val="128"/>
      </rPr>
      <t>必ず含めてください。
また、Excelファイルの名前に大学名が入っていることを再度確認してください。</t>
    </r>
    <rPh sb="0" eb="1">
      <t>トウ</t>
    </rPh>
    <rPh sb="16" eb="18">
      <t>テンプ</t>
    </rPh>
    <rPh sb="20" eb="22">
      <t>ソウフ</t>
    </rPh>
    <rPh sb="30" eb="32">
      <t>ソウフ</t>
    </rPh>
    <rPh sb="33" eb="34">
      <t>サイ</t>
    </rPh>
    <rPh sb="39" eb="41">
      <t>ケンメイ</t>
    </rPh>
    <rPh sb="42" eb="45">
      <t>ダイガクメイ</t>
    </rPh>
    <rPh sb="46" eb="47">
      <t>カナラ</t>
    </rPh>
    <rPh sb="48" eb="49">
      <t>フク</t>
    </rPh>
    <rPh sb="70" eb="72">
      <t>ナマエ</t>
    </rPh>
    <rPh sb="73" eb="76">
      <t>ダイガクメイ</t>
    </rPh>
    <rPh sb="77" eb="78">
      <t>ハイ</t>
    </rPh>
    <rPh sb="85" eb="87">
      <t>サイド</t>
    </rPh>
    <rPh sb="87" eb="89">
      <t>カクニン</t>
    </rPh>
    <phoneticPr fontId="2"/>
  </si>
  <si>
    <t>当申請書（Excel）に含まれるシート一覧</t>
  </si>
  <si>
    <t>・緊急連絡先届 =&gt;</t>
    <rPh sb="1" eb="3">
      <t>キンキュウ</t>
    </rPh>
    <rPh sb="3" eb="7">
      <t>レンラクサキトドケ</t>
    </rPh>
    <phoneticPr fontId="2"/>
  </si>
  <si>
    <t>・支払明細書 =&gt;</t>
    <phoneticPr fontId="2"/>
  </si>
  <si>
    <t>・大学ｺｰﾄﾞ表 =&gt;</t>
    <phoneticPr fontId="2"/>
  </si>
  <si>
    <t>・誓約書 =&gt;</t>
    <rPh sb="1" eb="4">
      <t>セイヤクショ</t>
    </rPh>
    <phoneticPr fontId="2"/>
  </si>
  <si>
    <t>・男子用選手登録 =&gt;</t>
    <rPh sb="1" eb="4">
      <t>ダンシヨウ</t>
    </rPh>
    <rPh sb="4" eb="8">
      <t>センシュトウロク</t>
    </rPh>
    <phoneticPr fontId="2"/>
  </si>
  <si>
    <t>・女子用選手登録 =&gt;</t>
    <rPh sb="1" eb="4">
      <t>ジョシヨウ</t>
    </rPh>
    <rPh sb="4" eb="8">
      <t>センシュトウロク</t>
    </rPh>
    <phoneticPr fontId="2"/>
  </si>
  <si>
    <t>・駅伝申込（男子用） =&gt;</t>
    <rPh sb="1" eb="3">
      <t>エキデン</t>
    </rPh>
    <rPh sb="3" eb="5">
      <t>モウシコミ</t>
    </rPh>
    <rPh sb="6" eb="8">
      <t>ダンシ</t>
    </rPh>
    <rPh sb="8" eb="9">
      <t>ヨウ</t>
    </rPh>
    <phoneticPr fontId="2"/>
  </si>
  <si>
    <t>・駅伝申込（女子用） =&gt;</t>
    <rPh sb="1" eb="3">
      <t>エキデン</t>
    </rPh>
    <rPh sb="3" eb="5">
      <t>モウシコミ</t>
    </rPh>
    <rPh sb="6" eb="8">
      <t>ジョシ</t>
    </rPh>
    <rPh sb="8" eb="9">
      <t>ヨウ</t>
    </rPh>
    <phoneticPr fontId="2"/>
  </si>
  <si>
    <t>・駅伝申込（OBOG用） =&gt;</t>
    <rPh sb="1" eb="3">
      <t>エキデン</t>
    </rPh>
    <rPh sb="3" eb="5">
      <t>モウシコミ</t>
    </rPh>
    <rPh sb="10" eb="11">
      <t>ヨウ</t>
    </rPh>
    <phoneticPr fontId="2"/>
  </si>
  <si>
    <t>・駅伝変更届 =&gt;</t>
    <rPh sb="1" eb="3">
      <t>エキデン</t>
    </rPh>
    <rPh sb="3" eb="5">
      <t>ヘンコウ</t>
    </rPh>
    <rPh sb="5" eb="6">
      <t>トドケ</t>
    </rPh>
    <phoneticPr fontId="2"/>
  </si>
  <si>
    <t>各シート名をクリックすると、それぞれにリンク</t>
    <rPh sb="0" eb="1">
      <t>カク</t>
    </rPh>
    <rPh sb="4" eb="5">
      <t>メイ</t>
    </rPh>
    <phoneticPr fontId="2"/>
  </si>
  <si>
    <r>
      <rPr>
        <sz val="9"/>
        <color indexed="13"/>
        <rFont val="ＭＳ Ｐゴシック"/>
        <family val="3"/>
        <charset val="128"/>
      </rPr>
      <t>●</t>
    </r>
    <r>
      <rPr>
        <sz val="9"/>
        <rFont val="ＭＳ Ｐゴシック"/>
        <family val="3"/>
        <charset val="128"/>
      </rPr>
      <t>春期(駅伝)競技参加料OGOB人数（１名分）</t>
    </r>
    <rPh sb="1" eb="3">
      <t>シュンキ</t>
    </rPh>
    <rPh sb="4" eb="6">
      <t>エキデン</t>
    </rPh>
    <rPh sb="7" eb="9">
      <t>キョウギ</t>
    </rPh>
    <rPh sb="9" eb="11">
      <t>サンカ</t>
    </rPh>
    <rPh sb="11" eb="12">
      <t>リョウ</t>
    </rPh>
    <rPh sb="16" eb="17">
      <t>ヒト</t>
    </rPh>
    <rPh sb="17" eb="18">
      <t>スウ</t>
    </rPh>
    <rPh sb="20" eb="21">
      <t>メイ</t>
    </rPh>
    <rPh sb="21" eb="22">
      <t>ブン</t>
    </rPh>
    <phoneticPr fontId="2"/>
  </si>
  <si>
    <t>甲南大学</t>
    <rPh sb="0" eb="2">
      <t>コウナン</t>
    </rPh>
    <rPh sb="2" eb="4">
      <t>ダイガク</t>
    </rPh>
    <phoneticPr fontId="39"/>
  </si>
  <si>
    <t>全関 太郎</t>
    <rPh sb="0" eb="1">
      <t>ゼン</t>
    </rPh>
    <rPh sb="1" eb="2">
      <t>セキ</t>
    </rPh>
    <rPh sb="3" eb="5">
      <t>タロウ</t>
    </rPh>
    <phoneticPr fontId="2"/>
  </si>
  <si>
    <t>ゼンカン タロウ</t>
    <phoneticPr fontId="2"/>
  </si>
  <si>
    <t>全関 花子</t>
    <rPh sb="0" eb="1">
      <t>ゼン</t>
    </rPh>
    <rPh sb="1" eb="2">
      <t>セキ</t>
    </rPh>
    <rPh sb="3" eb="5">
      <t>ハナコ</t>
    </rPh>
    <phoneticPr fontId="2"/>
  </si>
  <si>
    <t>ゼンカン ハナコ</t>
    <phoneticPr fontId="2"/>
  </si>
  <si>
    <t>大阪公立大学</t>
    <rPh sb="2" eb="4">
      <t>コウリツ</t>
    </rPh>
    <phoneticPr fontId="2"/>
  </si>
  <si>
    <t>甲南大学</t>
  </si>
  <si>
    <t>宮崎大学</t>
    <rPh sb="0" eb="4">
      <t>ミヤザキダイガク</t>
    </rPh>
    <phoneticPr fontId="57"/>
  </si>
  <si>
    <t>広島大学</t>
    <rPh sb="0" eb="4">
      <t>ヒロシマダイガク</t>
    </rPh>
    <phoneticPr fontId="57"/>
  </si>
  <si>
    <r>
      <t xml:space="preserve">主　務　名
</t>
    </r>
    <r>
      <rPr>
        <sz val="10"/>
        <rFont val="ＭＳ Ｐ明朝"/>
        <family val="1"/>
        <charset val="128"/>
      </rPr>
      <t>又は
連絡担当者名</t>
    </r>
  </si>
  <si>
    <t>２０２6年度[第1次(春期)登録申請書]</t>
    <rPh sb="4" eb="6">
      <t>ネンド</t>
    </rPh>
    <rPh sb="7" eb="8">
      <t>ダイ</t>
    </rPh>
    <rPh sb="9" eb="10">
      <t>ジ</t>
    </rPh>
    <rPh sb="11" eb="13">
      <t>シュンキ</t>
    </rPh>
    <rPh sb="14" eb="16">
      <t>トウロク</t>
    </rPh>
    <rPh sb="16" eb="18">
      <t>シンセイ</t>
    </rPh>
    <rPh sb="18" eb="19">
      <t>ショ</t>
    </rPh>
    <phoneticPr fontId="2"/>
  </si>
  <si>
    <t>締切：２０２6年5月10日(日)
午後３時までにメールにて申請</t>
    <rPh sb="0" eb="2">
      <t>シメキリ</t>
    </rPh>
    <rPh sb="7" eb="8">
      <t>ネン</t>
    </rPh>
    <rPh sb="9" eb="10">
      <t>ツキ</t>
    </rPh>
    <rPh sb="12" eb="13">
      <t>ヒ</t>
    </rPh>
    <rPh sb="14" eb="15">
      <t>ニチ</t>
    </rPh>
    <phoneticPr fontId="2"/>
  </si>
  <si>
    <t>2026年度春期用</t>
    <rPh sb="4" eb="5">
      <t>ネン</t>
    </rPh>
    <rPh sb="5" eb="6">
      <t>ド</t>
    </rPh>
    <rPh sb="6" eb="7">
      <t>ハル</t>
    </rPh>
    <rPh sb="7" eb="8">
      <t>キ</t>
    </rPh>
    <rPh sb="8" eb="9">
      <t>ヨウ</t>
    </rPh>
    <phoneticPr fontId="2"/>
  </si>
  <si>
    <t>（2026年度春期）</t>
    <phoneticPr fontId="2"/>
  </si>
  <si>
    <t>[男子用選手登録申請書]
2026年度第１次</t>
    <rPh sb="1" eb="4">
      <t>ダンシヨウ</t>
    </rPh>
    <rPh sb="4" eb="6">
      <t>センシュ</t>
    </rPh>
    <rPh sb="6" eb="8">
      <t>トウロク</t>
    </rPh>
    <rPh sb="8" eb="10">
      <t>シンセイ</t>
    </rPh>
    <rPh sb="10" eb="11">
      <t>ショ</t>
    </rPh>
    <rPh sb="17" eb="19">
      <t>ネンド</t>
    </rPh>
    <rPh sb="19" eb="20">
      <t>ダイ</t>
    </rPh>
    <rPh sb="21" eb="22">
      <t>ジ</t>
    </rPh>
    <phoneticPr fontId="2"/>
  </si>
  <si>
    <t>[女子用選手登録申請書]
2026年度第1次</t>
    <rPh sb="1" eb="3">
      <t>ジョシ</t>
    </rPh>
    <rPh sb="3" eb="4">
      <t>ヨウ</t>
    </rPh>
    <rPh sb="4" eb="6">
      <t>センシュ</t>
    </rPh>
    <rPh sb="6" eb="8">
      <t>トウロク</t>
    </rPh>
    <rPh sb="8" eb="10">
      <t>シンセイ</t>
    </rPh>
    <rPh sb="10" eb="11">
      <t>ショ</t>
    </rPh>
    <rPh sb="17" eb="19">
      <t>ネンド</t>
    </rPh>
    <rPh sb="19" eb="20">
      <t>ダイ</t>
    </rPh>
    <rPh sb="21" eb="22">
      <t>ジ</t>
    </rPh>
    <phoneticPr fontId="2"/>
  </si>
  <si>
    <t>2026年度　春季駅伝競技会　参加申込書（男子チーム／個人/オープン用）　全関西学生スキー連盟</t>
    <rPh sb="4" eb="6">
      <t>ネンド</t>
    </rPh>
    <rPh sb="21" eb="23">
      <t>ダンシ</t>
    </rPh>
    <rPh sb="27" eb="29">
      <t>コジン</t>
    </rPh>
    <rPh sb="34" eb="35">
      <t>ヨウ</t>
    </rPh>
    <rPh sb="37" eb="38">
      <t>ゼン</t>
    </rPh>
    <rPh sb="38" eb="40">
      <t>カンサイ</t>
    </rPh>
    <rPh sb="40" eb="42">
      <t>ガクセイ</t>
    </rPh>
    <rPh sb="45" eb="47">
      <t>レンメイ</t>
    </rPh>
    <phoneticPr fontId="2"/>
  </si>
  <si>
    <t>2026年度　春季駅伝競技会　参加申込書（女子チーム／個人／オープン用）　全関西学生スキー連盟</t>
    <rPh sb="4" eb="6">
      <t>ネンド</t>
    </rPh>
    <rPh sb="21" eb="23">
      <t>ジョシ</t>
    </rPh>
    <rPh sb="27" eb="29">
      <t>コジン</t>
    </rPh>
    <rPh sb="34" eb="35">
      <t>ヨウ</t>
    </rPh>
    <rPh sb="37" eb="38">
      <t>ゼン</t>
    </rPh>
    <rPh sb="38" eb="40">
      <t>カンサイ</t>
    </rPh>
    <rPh sb="40" eb="42">
      <t>ガクセイ</t>
    </rPh>
    <rPh sb="45" eb="47">
      <t>レンメイ</t>
    </rPh>
    <phoneticPr fontId="2"/>
  </si>
  <si>
    <t>2026年度　春季駅伝競技会　OBOG参加申込書（男女チーム／個人用）　全関西学生スキー連盟</t>
    <rPh sb="4" eb="6">
      <t>ネンド</t>
    </rPh>
    <rPh sb="25" eb="27">
      <t>ダンジョ</t>
    </rPh>
    <rPh sb="31" eb="33">
      <t>コジン</t>
    </rPh>
    <rPh sb="33" eb="34">
      <t>ヨウ</t>
    </rPh>
    <rPh sb="36" eb="37">
      <t>ゼン</t>
    </rPh>
    <rPh sb="37" eb="39">
      <t>カンサイ</t>
    </rPh>
    <rPh sb="39" eb="41">
      <t>ガクセイ</t>
    </rPh>
    <rPh sb="44" eb="46">
      <t>レンメイ</t>
    </rPh>
    <phoneticPr fontId="2"/>
  </si>
  <si>
    <t>2026年度春期季節外（駅伝）競技会　　変更届　</t>
    <rPh sb="4" eb="6">
      <t>ネンド</t>
    </rPh>
    <rPh sb="6" eb="8">
      <t>シュンキ</t>
    </rPh>
    <rPh sb="8" eb="11">
      <t>キセツガイ</t>
    </rPh>
    <rPh sb="12" eb="14">
      <t>エキデン</t>
    </rPh>
    <rPh sb="15" eb="18">
      <t>キョウギカイ</t>
    </rPh>
    <rPh sb="20" eb="22">
      <t>ヘンコウ</t>
    </rPh>
    <rPh sb="22" eb="23">
      <t>トド</t>
    </rPh>
    <phoneticPr fontId="2"/>
  </si>
  <si>
    <t>2026年度　全関西学生スキー連盟</t>
    <rPh sb="4" eb="6">
      <t>ネンド</t>
    </rPh>
    <rPh sb="7" eb="17">
      <t>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</si>
</sst>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m&quot;月&quot;d&quot;日&quot;;@"/>
    <numFmt numFmtId="177" formatCode="[$-411]ggge&quot;年&quot;m&quot;月&quot;d&quot;日&quot;;@"/>
    <numFmt numFmtId="178" formatCode="m/d;@"/>
    <numFmt numFmtId="179" formatCode="&quot;¥&quot;#,##0_);[Red]\(&quot;¥&quot;#,##0\)"/>
    <numFmt numFmtId="180" formatCode="#,##0_ ;[Red]\-#,##0\ "/>
    <numFmt numFmtId="181" formatCode="yyyy&quot;年&quot;m&quot;月&quot;d&quot;日&quot;;@"/>
    <numFmt numFmtId="182" formatCode="[$-F800]dddd\,\ mmmm\ dd\,\ yyyy"/>
    <numFmt numFmtId="183" formatCode="yyyy/m/d;@"/>
  </numFmts>
  <fonts count="119">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10"/>
      <name val="ＭＳ Ｐゴシック"/>
      <family val="3"/>
      <charset val="128"/>
    </font>
    <font>
      <sz val="12"/>
      <name val="ＭＳ Ｐゴシック"/>
      <family val="3"/>
      <charset val="128"/>
    </font>
    <font>
      <sz val="10.5"/>
      <color indexed="8"/>
      <name val="ＭＳ Ｐゴシック"/>
      <family val="3"/>
      <charset val="128"/>
    </font>
    <font>
      <sz val="12"/>
      <color indexed="8"/>
      <name val="ＭＳ Ｐゴシック"/>
      <family val="3"/>
      <charset val="128"/>
    </font>
    <font>
      <sz val="11"/>
      <color indexed="9"/>
      <name val="ＭＳ Ｐゴシック"/>
      <family val="3"/>
      <charset val="128"/>
    </font>
    <font>
      <sz val="24"/>
      <name val="ＭＳ Ｐゴシック"/>
      <family val="3"/>
      <charset val="128"/>
    </font>
    <font>
      <sz val="14"/>
      <name val="ＭＳ Ｐゴシック"/>
      <family val="3"/>
      <charset val="128"/>
    </font>
    <font>
      <b/>
      <sz val="14"/>
      <name val="ＭＳ Ｐゴシック"/>
      <family val="3"/>
      <charset val="128"/>
    </font>
    <font>
      <sz val="8"/>
      <color indexed="12"/>
      <name val="ＭＳ Ｐゴシック"/>
      <family val="3"/>
      <charset val="128"/>
    </font>
    <font>
      <sz val="6"/>
      <color indexed="12"/>
      <name val="ＭＳ Ｐゴシック"/>
      <family val="3"/>
      <charset val="128"/>
    </font>
    <font>
      <sz val="11"/>
      <color indexed="12"/>
      <name val="ＭＳ Ｐゴシック"/>
      <family val="3"/>
      <charset val="128"/>
    </font>
    <font>
      <sz val="9"/>
      <name val="ＭＳ Ｐゴシック"/>
      <family val="3"/>
      <charset val="128"/>
    </font>
    <font>
      <b/>
      <sz val="11"/>
      <name val="ＭＳ Ｐゴシック"/>
      <family val="3"/>
      <charset val="128"/>
    </font>
    <font>
      <b/>
      <sz val="9"/>
      <color indexed="81"/>
      <name val="ＭＳ Ｐゴシック"/>
      <family val="3"/>
      <charset val="128"/>
    </font>
    <font>
      <sz val="9"/>
      <color indexed="81"/>
      <name val="ＭＳ Ｐゴシック"/>
      <family val="3"/>
      <charset val="128"/>
    </font>
    <font>
      <b/>
      <sz val="20"/>
      <color indexed="18"/>
      <name val="ＭＳ Ｐゴシック"/>
      <family val="3"/>
      <charset val="128"/>
    </font>
    <font>
      <sz val="10"/>
      <color indexed="8"/>
      <name val="ＭＳ Ｐ明朝"/>
      <family val="1"/>
      <charset val="128"/>
    </font>
    <font>
      <sz val="10"/>
      <name val="ＭＳ Ｐ明朝"/>
      <family val="1"/>
      <charset val="128"/>
    </font>
    <font>
      <sz val="11"/>
      <name val="ＭＳ Ｐ明朝"/>
      <family val="1"/>
      <charset val="128"/>
    </font>
    <font>
      <b/>
      <sz val="12"/>
      <name val="ＭＳ Ｐ明朝"/>
      <family val="1"/>
      <charset val="128"/>
    </font>
    <font>
      <sz val="12"/>
      <name val="ＭＳ Ｐ明朝"/>
      <family val="1"/>
      <charset val="128"/>
    </font>
    <font>
      <u/>
      <sz val="11"/>
      <color indexed="12"/>
      <name val="ＭＳ Ｐゴシック"/>
      <family val="3"/>
      <charset val="128"/>
    </font>
    <font>
      <sz val="11"/>
      <color indexed="8"/>
      <name val="ＭＳ Ｐ明朝"/>
      <family val="1"/>
      <charset val="128"/>
    </font>
    <font>
      <sz val="11"/>
      <color indexed="13"/>
      <name val="ＭＳ Ｐゴシック"/>
      <family val="3"/>
      <charset val="128"/>
    </font>
    <font>
      <sz val="10"/>
      <color indexed="13"/>
      <name val="ＭＳ Ｐゴシック"/>
      <family val="3"/>
      <charset val="128"/>
    </font>
    <font>
      <sz val="9"/>
      <name val="ＭＳ Ｐ明朝"/>
      <family val="1"/>
      <charset val="128"/>
    </font>
    <font>
      <sz val="13"/>
      <color indexed="12"/>
      <name val="ＭＳ Ｐ明朝"/>
      <family val="1"/>
      <charset val="128"/>
    </font>
    <font>
      <u/>
      <sz val="11"/>
      <color indexed="12"/>
      <name val="ＭＳ Ｐ明朝"/>
      <family val="1"/>
      <charset val="128"/>
    </font>
    <font>
      <b/>
      <sz val="14"/>
      <name val="ＭＳ Ｐ明朝"/>
      <family val="1"/>
      <charset val="128"/>
    </font>
    <font>
      <b/>
      <sz val="16"/>
      <name val="ＭＳ Ｐ明朝"/>
      <family val="1"/>
      <charset val="128"/>
    </font>
    <font>
      <b/>
      <sz val="12"/>
      <color indexed="8"/>
      <name val="ＭＳ Ｐ明朝"/>
      <family val="1"/>
      <charset val="128"/>
    </font>
    <font>
      <sz val="9"/>
      <color indexed="8"/>
      <name val="ＭＳ Ｐ明朝"/>
      <family val="1"/>
      <charset val="128"/>
    </font>
    <font>
      <b/>
      <sz val="20"/>
      <color indexed="8"/>
      <name val="ＭＳ Ｐ明朝"/>
      <family val="1"/>
      <charset val="128"/>
    </font>
    <font>
      <b/>
      <sz val="16"/>
      <color indexed="8"/>
      <name val="ＭＳ Ｐ明朝"/>
      <family val="1"/>
      <charset val="128"/>
    </font>
    <font>
      <sz val="11"/>
      <name val="HG丸ｺﾞｼｯｸM-PRO"/>
      <family val="3"/>
      <charset val="128"/>
    </font>
    <font>
      <sz val="12"/>
      <name val="HG丸ｺﾞｼｯｸM-PRO"/>
      <family val="3"/>
      <charset val="128"/>
    </font>
    <font>
      <sz val="11"/>
      <color indexed="45"/>
      <name val="ＭＳ Ｐゴシック"/>
      <family val="3"/>
      <charset val="128"/>
    </font>
    <font>
      <b/>
      <sz val="9"/>
      <color indexed="12"/>
      <name val="ＭＳ Ｐゴシック"/>
      <family val="3"/>
      <charset val="128"/>
    </font>
    <font>
      <sz val="14"/>
      <color indexed="13"/>
      <name val="ＭＳ Ｐゴシック"/>
      <family val="3"/>
      <charset val="128"/>
    </font>
    <font>
      <b/>
      <sz val="9"/>
      <color indexed="48"/>
      <name val="ＭＳ Ｐゴシック"/>
      <family val="3"/>
      <charset val="128"/>
    </font>
    <font>
      <b/>
      <sz val="9"/>
      <color indexed="10"/>
      <name val="ＭＳ Ｐゴシック"/>
      <family val="3"/>
      <charset val="128"/>
    </font>
    <font>
      <b/>
      <sz val="16"/>
      <color indexed="9"/>
      <name val="ＭＳ Ｐゴシック"/>
      <family val="3"/>
      <charset val="128"/>
    </font>
    <font>
      <sz val="11"/>
      <color indexed="44"/>
      <name val="ＭＳ Ｐゴシック"/>
      <family val="3"/>
      <charset val="128"/>
    </font>
    <font>
      <sz val="10"/>
      <color indexed="12"/>
      <name val="ＭＳ Ｐ明朝"/>
      <family val="1"/>
      <charset val="128"/>
    </font>
    <font>
      <sz val="9"/>
      <color indexed="44"/>
      <name val="ＭＳ Ｐゴシック"/>
      <family val="3"/>
      <charset val="128"/>
    </font>
    <font>
      <b/>
      <sz val="12"/>
      <color indexed="81"/>
      <name val="ＭＳ Ｐゴシック"/>
      <family val="3"/>
      <charset val="128"/>
    </font>
    <font>
      <u/>
      <sz val="24"/>
      <color indexed="12"/>
      <name val="ＭＳ Ｐゴシック"/>
      <family val="3"/>
      <charset val="128"/>
    </font>
    <font>
      <b/>
      <sz val="11"/>
      <color indexed="14"/>
      <name val="ＭＳ Ｐゴシック"/>
      <family val="3"/>
      <charset val="128"/>
    </font>
    <font>
      <b/>
      <sz val="18"/>
      <color indexed="8"/>
      <name val="ＭＳ Ｐ明朝"/>
      <family val="1"/>
      <charset val="128"/>
    </font>
    <font>
      <sz val="10"/>
      <name val="HGS明朝L"/>
      <family val="1"/>
      <charset val="128"/>
    </font>
    <font>
      <sz val="12"/>
      <color indexed="12"/>
      <name val="ＭＳ Ｐ明朝"/>
      <family val="1"/>
      <charset val="128"/>
    </font>
    <font>
      <sz val="18"/>
      <color indexed="8"/>
      <name val="ＭＳ Ｐ明朝"/>
      <family val="1"/>
      <charset val="128"/>
    </font>
    <font>
      <b/>
      <sz val="12"/>
      <name val="HG丸ｺﾞｼｯｸM-PRO"/>
      <family val="3"/>
      <charset val="128"/>
    </font>
    <font>
      <sz val="18"/>
      <color indexed="8"/>
      <name val="ＭＳ Ｐゴシック"/>
      <family val="3"/>
      <charset val="128"/>
    </font>
    <font>
      <sz val="11"/>
      <name val="Meiryo UI"/>
      <family val="3"/>
      <charset val="128"/>
    </font>
    <font>
      <sz val="9"/>
      <name val="Meiryo UI"/>
      <family val="3"/>
      <charset val="128"/>
    </font>
    <font>
      <b/>
      <sz val="16"/>
      <name val="Meiryo UI"/>
      <family val="3"/>
      <charset val="128"/>
    </font>
    <font>
      <sz val="16"/>
      <name val="Meiryo UI"/>
      <family val="3"/>
      <charset val="128"/>
    </font>
    <font>
      <b/>
      <sz val="10"/>
      <color indexed="8"/>
      <name val="Meiryo UI"/>
      <family val="3"/>
      <charset val="128"/>
    </font>
    <font>
      <sz val="12"/>
      <color indexed="8"/>
      <name val="Meiryo UI"/>
      <family val="3"/>
      <charset val="128"/>
    </font>
    <font>
      <sz val="10"/>
      <color indexed="8"/>
      <name val="Meiryo UI"/>
      <family val="3"/>
      <charset val="128"/>
    </font>
    <font>
      <sz val="11"/>
      <color indexed="8"/>
      <name val="Meiryo UI"/>
      <family val="3"/>
      <charset val="128"/>
    </font>
    <font>
      <sz val="10"/>
      <name val="Meiryo UI"/>
      <family val="3"/>
      <charset val="128"/>
    </font>
    <font>
      <sz val="9"/>
      <color indexed="8"/>
      <name val="ＭＳ Ｐゴシック"/>
      <family val="3"/>
      <charset val="128"/>
    </font>
    <font>
      <sz val="36"/>
      <name val="AR P丸ゴシック体E"/>
      <family val="3"/>
      <charset val="128"/>
    </font>
    <font>
      <sz val="36"/>
      <name val="ＭＳ Ｐゴシック"/>
      <family val="3"/>
      <charset val="128"/>
    </font>
    <font>
      <sz val="24"/>
      <color indexed="10"/>
      <name val="ＭＳ Ｐゴシック"/>
      <family val="3"/>
      <charset val="128"/>
    </font>
    <font>
      <b/>
      <sz val="11"/>
      <name val="ＭＳ Ｐ明朝"/>
      <family val="1"/>
      <charset val="128"/>
    </font>
    <font>
      <b/>
      <sz val="11"/>
      <color indexed="10"/>
      <name val="ＭＳ Ｐゴシック"/>
      <family val="3"/>
      <charset val="128"/>
    </font>
    <font>
      <b/>
      <sz val="11"/>
      <color indexed="12"/>
      <name val="ＭＳ Ｐゴシック"/>
      <family val="3"/>
      <charset val="128"/>
    </font>
    <font>
      <b/>
      <sz val="22"/>
      <name val="ＭＳ Ｐ明朝"/>
      <family val="1"/>
      <charset val="128"/>
    </font>
    <font>
      <sz val="12"/>
      <color indexed="8"/>
      <name val="ＭＳ Ｐ明朝"/>
      <family val="1"/>
      <charset val="128"/>
    </font>
    <font>
      <sz val="10"/>
      <color indexed="45"/>
      <name val="ＭＳ Ｐゴシック"/>
      <family val="3"/>
      <charset val="128"/>
    </font>
    <font>
      <sz val="10"/>
      <color indexed="12"/>
      <name val="ＭＳ Ｐゴシック"/>
      <family val="3"/>
      <charset val="128"/>
    </font>
    <font>
      <sz val="9"/>
      <color indexed="57"/>
      <name val="ＭＳ Ｐゴシック"/>
      <family val="3"/>
      <charset val="128"/>
    </font>
    <font>
      <sz val="9"/>
      <color indexed="51"/>
      <name val="ＭＳ Ｐゴシック"/>
      <family val="3"/>
      <charset val="128"/>
    </font>
    <font>
      <u/>
      <sz val="11"/>
      <name val="ＭＳ Ｐゴシック"/>
      <family val="3"/>
      <charset val="128"/>
    </font>
    <font>
      <b/>
      <sz val="20"/>
      <name val="ＭＳ Ｐゴシック"/>
      <family val="3"/>
      <charset val="128"/>
    </font>
    <font>
      <b/>
      <sz val="10"/>
      <name val="ＭＳ Ｐゴシック"/>
      <family val="3"/>
      <charset val="128"/>
    </font>
    <font>
      <b/>
      <sz val="9"/>
      <name val="ＭＳ Ｐゴシック"/>
      <family val="3"/>
      <charset val="128"/>
    </font>
    <font>
      <b/>
      <sz val="12"/>
      <name val="ＭＳ Ｐゴシック"/>
      <family val="3"/>
      <charset val="128"/>
    </font>
    <font>
      <i/>
      <sz val="11"/>
      <color indexed="8"/>
      <name val="ＭＳ Ｐ明朝"/>
      <family val="1"/>
      <charset val="128"/>
    </font>
    <font>
      <i/>
      <sz val="11"/>
      <name val="ＭＳ Ｐ明朝"/>
      <family val="1"/>
      <charset val="128"/>
    </font>
    <font>
      <b/>
      <sz val="11"/>
      <color indexed="8"/>
      <name val="ＭＳ Ｐ明朝"/>
      <family val="1"/>
      <charset val="128"/>
    </font>
    <font>
      <sz val="9"/>
      <color indexed="42"/>
      <name val="ＭＳ Ｐゴシック"/>
      <family val="3"/>
      <charset val="128"/>
    </font>
    <font>
      <sz val="10.5"/>
      <name val="ＭＳ Ｐ明朝"/>
      <family val="1"/>
      <charset val="128"/>
    </font>
    <font>
      <b/>
      <sz val="14"/>
      <color indexed="8"/>
      <name val="ＭＳ Ｐ明朝"/>
      <family val="1"/>
      <charset val="128"/>
    </font>
    <font>
      <sz val="14"/>
      <color indexed="8"/>
      <name val="ＭＳ Ｐゴシック"/>
      <family val="3"/>
      <charset val="128"/>
    </font>
    <font>
      <sz val="8"/>
      <color indexed="8"/>
      <name val="ＭＳ Ｐ明朝"/>
      <family val="1"/>
      <charset val="128"/>
    </font>
    <font>
      <i/>
      <strike/>
      <sz val="11"/>
      <name val="ＭＳ Ｐ明朝"/>
      <family val="1"/>
      <charset val="128"/>
    </font>
    <font>
      <sz val="8"/>
      <color indexed="8"/>
      <name val="ＭＳ Ｐゴシック"/>
      <family val="3"/>
      <charset val="128"/>
    </font>
    <font>
      <sz val="16"/>
      <name val="ＭＳ Ｐゴシック"/>
      <family val="3"/>
      <charset val="128"/>
    </font>
    <font>
      <sz val="8"/>
      <name val="ＭＳ Ｐゴシック"/>
      <family val="3"/>
      <charset val="128"/>
    </font>
    <font>
      <u/>
      <sz val="16"/>
      <color indexed="12"/>
      <name val="ＭＳ Ｐゴシック"/>
      <family val="3"/>
      <charset val="128"/>
    </font>
    <font>
      <sz val="9"/>
      <color indexed="13"/>
      <name val="ＭＳ Ｐゴシック"/>
      <family val="3"/>
      <charset val="128"/>
    </font>
    <font>
      <b/>
      <sz val="11"/>
      <color rgb="FFFF0000"/>
      <name val="ＭＳ Ｐゴシック"/>
      <family val="3"/>
      <charset val="128"/>
    </font>
    <font>
      <sz val="12"/>
      <color rgb="FFFF0000"/>
      <name val="ＭＳ Ｐ明朝"/>
      <family val="1"/>
      <charset val="128"/>
    </font>
    <font>
      <sz val="11"/>
      <color rgb="FF7030A0"/>
      <name val="ＭＳ Ｐゴシック"/>
      <family val="3"/>
      <charset val="128"/>
    </font>
    <font>
      <sz val="11"/>
      <color rgb="FFFF0000"/>
      <name val="ＭＳ Ｐ明朝"/>
      <family val="1"/>
      <charset val="128"/>
    </font>
    <font>
      <sz val="36"/>
      <color rgb="FF7030A0"/>
      <name val="ＭＳ Ｐゴシック"/>
      <family val="3"/>
      <charset val="128"/>
    </font>
    <font>
      <sz val="11"/>
      <color theme="4"/>
      <name val="ＭＳ Ｐゴシック"/>
      <family val="3"/>
      <charset val="128"/>
    </font>
    <font>
      <b/>
      <sz val="16"/>
      <color rgb="FFFF0000"/>
      <name val="ＭＳ Ｐ明朝"/>
      <family val="1"/>
      <charset val="128"/>
    </font>
    <font>
      <b/>
      <sz val="12"/>
      <color theme="1"/>
      <name val="ＭＳ Ｐゴシック"/>
      <family val="3"/>
      <charset val="128"/>
    </font>
    <font>
      <b/>
      <sz val="9"/>
      <color theme="1"/>
      <name val="ＭＳ Ｐゴシック"/>
      <family val="3"/>
      <charset val="128"/>
    </font>
    <font>
      <i/>
      <sz val="11"/>
      <color rgb="FFFF0000"/>
      <name val="ＭＳ Ｐ明朝"/>
      <family val="1"/>
      <charset val="128"/>
    </font>
    <font>
      <i/>
      <sz val="10"/>
      <color rgb="FFFF0000"/>
      <name val="ＭＳ Ｐ明朝"/>
      <family val="1"/>
      <charset val="128"/>
    </font>
    <font>
      <i/>
      <strike/>
      <sz val="11"/>
      <color rgb="FFFF0000"/>
      <name val="ＭＳ Ｐ明朝"/>
      <family val="1"/>
      <charset val="128"/>
    </font>
    <font>
      <i/>
      <sz val="8"/>
      <color rgb="FFFF0000"/>
      <name val="ＭＳ Ｐ明朝"/>
      <family val="1"/>
      <charset val="128"/>
    </font>
    <font>
      <sz val="36"/>
      <color rgb="FFFF0000"/>
      <name val="AR P丸ゴシック体E"/>
      <family val="3"/>
      <charset val="128"/>
    </font>
    <font>
      <sz val="24"/>
      <color rgb="FF92D050"/>
      <name val="AR P丸ゴシック体E"/>
      <family val="3"/>
      <charset val="128"/>
    </font>
    <font>
      <sz val="36"/>
      <color rgb="FF0070C0"/>
      <name val="AR P丸ゴシック体E"/>
      <family val="3"/>
      <charset val="128"/>
    </font>
    <font>
      <sz val="36"/>
      <color rgb="FFFF99FF"/>
      <name val="AR P丸ゴシック体E"/>
      <family val="3"/>
      <charset val="128"/>
    </font>
    <font>
      <sz val="9"/>
      <color theme="4"/>
      <name val="ＭＳ Ｐゴシック"/>
      <family val="3"/>
      <charset val="128"/>
    </font>
    <font>
      <b/>
      <sz val="14"/>
      <color rgb="FFFF0000"/>
      <name val="ＭＳ Ｐゴシック"/>
      <family val="3"/>
      <charset val="128"/>
    </font>
  </fonts>
  <fills count="23">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indexed="15"/>
        <bgColor indexed="64"/>
      </patternFill>
    </fill>
    <fill>
      <patternFill patternType="solid">
        <fgColor indexed="11"/>
        <bgColor indexed="64"/>
      </patternFill>
    </fill>
    <fill>
      <patternFill patternType="solid">
        <fgColor indexed="9"/>
        <bgColor indexed="64"/>
      </patternFill>
    </fill>
    <fill>
      <patternFill patternType="solid">
        <fgColor indexed="12"/>
        <bgColor indexed="64"/>
      </patternFill>
    </fill>
    <fill>
      <patternFill patternType="solid">
        <fgColor indexed="8"/>
        <bgColor indexed="64"/>
      </patternFill>
    </fill>
    <fill>
      <patternFill patternType="solid">
        <fgColor indexed="18"/>
        <bgColor indexed="64"/>
      </patternFill>
    </fill>
    <fill>
      <patternFill patternType="solid">
        <fgColor indexed="43"/>
        <bgColor indexed="64"/>
      </patternFill>
    </fill>
    <fill>
      <patternFill patternType="solid">
        <fgColor indexed="49"/>
        <bgColor indexed="64"/>
      </patternFill>
    </fill>
    <fill>
      <patternFill patternType="solid">
        <fgColor rgb="FF66FFFF"/>
        <bgColor indexed="64"/>
      </patternFill>
    </fill>
    <fill>
      <patternFill patternType="solid">
        <fgColor rgb="FFFF99CC"/>
        <bgColor indexed="64"/>
      </patternFill>
    </fill>
    <fill>
      <patternFill patternType="solid">
        <fgColor rgb="FFFFFF00"/>
        <bgColor indexed="64"/>
      </patternFill>
    </fill>
    <fill>
      <patternFill patternType="solid">
        <fgColor rgb="FFCCFFFF"/>
        <bgColor indexed="64"/>
      </patternFill>
    </fill>
    <fill>
      <patternFill patternType="solid">
        <fgColor rgb="FFCCFF99"/>
        <bgColor indexed="64"/>
      </patternFill>
    </fill>
    <fill>
      <patternFill patternType="solid">
        <fgColor rgb="FFFFCCFF"/>
        <bgColor indexed="64"/>
      </patternFill>
    </fill>
    <fill>
      <patternFill patternType="solid">
        <fgColor theme="0" tint="-4.9989318521683403E-2"/>
        <bgColor indexed="64"/>
      </patternFill>
    </fill>
    <fill>
      <patternFill patternType="solid">
        <fgColor rgb="FF00FF00"/>
        <bgColor indexed="64"/>
      </patternFill>
    </fill>
    <fill>
      <patternFill patternType="solid">
        <fgColor rgb="FF33CCFF"/>
        <bgColor indexed="64"/>
      </patternFill>
    </fill>
    <fill>
      <patternFill patternType="solid">
        <fgColor rgb="FFFF0000"/>
      </patternFill>
    </fill>
  </fills>
  <borders count="13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s>
  <cellStyleXfs count="3">
    <xf numFmtId="0" fontId="0" fillId="0" borderId="0">
      <alignment vertical="center"/>
    </xf>
    <xf numFmtId="0" fontId="26"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69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6" fillId="0" borderId="0" xfId="0" applyFont="1">
      <alignment vertical="center"/>
    </xf>
    <xf numFmtId="0" fontId="16" fillId="0" borderId="0" xfId="0" applyFont="1" applyAlignment="1">
      <alignment horizontal="left" vertical="center"/>
    </xf>
    <xf numFmtId="0" fontId="1" fillId="0" borderId="0" xfId="0" applyFont="1" applyAlignment="1">
      <alignment horizontal="left" vertical="center"/>
    </xf>
    <xf numFmtId="0" fontId="23" fillId="2" borderId="0" xfId="0" applyFont="1" applyFill="1" applyAlignment="1">
      <alignment horizontal="left" vertical="center"/>
    </xf>
    <xf numFmtId="0" fontId="16" fillId="2" borderId="0" xfId="0" applyFont="1" applyFill="1" applyAlignment="1">
      <alignment horizontal="left" vertical="center"/>
    </xf>
    <xf numFmtId="0" fontId="1" fillId="2" borderId="0" xfId="0" applyFont="1" applyFill="1" applyAlignment="1">
      <alignment horizontal="left" vertical="center"/>
    </xf>
    <xf numFmtId="0" fontId="0" fillId="2" borderId="0" xfId="0" applyFill="1" applyAlignment="1">
      <alignment horizontal="center" vertical="center"/>
    </xf>
    <xf numFmtId="0" fontId="23"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7" fillId="3" borderId="1"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2" xfId="0" applyFont="1" applyFill="1" applyBorder="1" applyAlignment="1">
      <alignment horizontal="center" vertical="center"/>
    </xf>
    <xf numFmtId="0" fontId="22" fillId="3" borderId="4" xfId="0" applyFont="1" applyFill="1" applyBorder="1" applyAlignment="1">
      <alignment horizontal="right" vertical="center"/>
    </xf>
    <xf numFmtId="0" fontId="22" fillId="3" borderId="4" xfId="0" applyFont="1" applyFill="1" applyBorder="1" applyAlignment="1">
      <alignment horizontal="center" vertical="center"/>
    </xf>
    <xf numFmtId="0" fontId="22" fillId="3" borderId="4" xfId="0" applyFont="1" applyFill="1" applyBorder="1" applyAlignment="1">
      <alignment horizontal="left" vertical="center"/>
    </xf>
    <xf numFmtId="0" fontId="36" fillId="5" borderId="3" xfId="0" applyFont="1" applyFill="1" applyBorder="1" applyAlignment="1">
      <alignment horizontal="center" vertical="center"/>
    </xf>
    <xf numFmtId="0" fontId="30" fillId="0" borderId="0" xfId="0" applyFont="1" applyAlignment="1">
      <alignment horizontal="center" vertical="center"/>
    </xf>
    <xf numFmtId="0" fontId="21" fillId="6" borderId="4"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3" xfId="0" applyFont="1" applyFill="1" applyBorder="1" applyAlignment="1">
      <alignment horizontal="center" vertical="center"/>
    </xf>
    <xf numFmtId="0" fontId="39" fillId="0" borderId="0" xfId="0" applyFont="1">
      <alignment vertical="center"/>
    </xf>
    <xf numFmtId="0" fontId="39" fillId="0" borderId="0" xfId="0" applyFont="1" applyAlignment="1">
      <alignment horizontal="center" vertical="center"/>
    </xf>
    <xf numFmtId="0" fontId="40" fillId="0" borderId="0" xfId="0" applyFont="1">
      <alignment vertical="center"/>
    </xf>
    <xf numFmtId="0" fontId="27" fillId="3" borderId="6" xfId="0" applyFont="1" applyFill="1" applyBorder="1" applyAlignment="1">
      <alignment horizontal="center" vertical="center"/>
    </xf>
    <xf numFmtId="0" fontId="26" fillId="6" borderId="7" xfId="1" applyFill="1" applyBorder="1" applyAlignment="1" applyProtection="1">
      <alignment horizontal="center" vertical="center"/>
    </xf>
    <xf numFmtId="0" fontId="26" fillId="6" borderId="8" xfId="1" applyFill="1" applyBorder="1" applyAlignment="1" applyProtection="1">
      <alignment horizontal="center" vertical="center"/>
    </xf>
    <xf numFmtId="0" fontId="36" fillId="3" borderId="3" xfId="0" applyFont="1" applyFill="1" applyBorder="1" applyAlignment="1">
      <alignment horizontal="center" vertical="center"/>
    </xf>
    <xf numFmtId="0" fontId="27" fillId="3" borderId="9" xfId="0" applyFont="1" applyFill="1" applyBorder="1" applyAlignment="1">
      <alignment horizontal="center" vertical="center"/>
    </xf>
    <xf numFmtId="0" fontId="36" fillId="3" borderId="5" xfId="0" applyFont="1" applyFill="1" applyBorder="1" applyAlignment="1">
      <alignment horizontal="center" vertical="center"/>
    </xf>
    <xf numFmtId="0" fontId="26" fillId="3" borderId="1" xfId="1" applyFill="1" applyBorder="1" applyAlignment="1" applyProtection="1">
      <alignment horizontal="center" vertical="center"/>
    </xf>
    <xf numFmtId="0" fontId="10" fillId="0" borderId="0" xfId="0" applyFont="1">
      <alignment vertical="center"/>
    </xf>
    <xf numFmtId="0" fontId="51" fillId="0" borderId="0" xfId="1" applyFont="1" applyAlignment="1" applyProtection="1">
      <alignment vertical="center"/>
    </xf>
    <xf numFmtId="0" fontId="100" fillId="0" borderId="0" xfId="0" applyFont="1">
      <alignment vertical="center"/>
    </xf>
    <xf numFmtId="0" fontId="54" fillId="0" borderId="0" xfId="0" applyFont="1">
      <alignment vertical="center"/>
    </xf>
    <xf numFmtId="0" fontId="27" fillId="13" borderId="3" xfId="0" applyFont="1" applyFill="1" applyBorder="1" applyAlignment="1">
      <alignment horizontal="center" vertical="center"/>
    </xf>
    <xf numFmtId="0" fontId="36" fillId="13" borderId="5" xfId="0" applyFont="1" applyFill="1" applyBorder="1" applyAlignment="1">
      <alignment horizontal="center" vertical="center"/>
    </xf>
    <xf numFmtId="0" fontId="36" fillId="13" borderId="3" xfId="0" applyFont="1" applyFill="1" applyBorder="1" applyAlignment="1">
      <alignment horizontal="center" vertical="center"/>
    </xf>
    <xf numFmtId="0" fontId="101" fillId="0" borderId="0" xfId="0" applyFont="1">
      <alignment vertical="center"/>
    </xf>
    <xf numFmtId="0" fontId="57" fillId="0" borderId="0" xfId="0" applyFont="1">
      <alignment vertical="center"/>
    </xf>
    <xf numFmtId="0" fontId="40" fillId="0" borderId="0" xfId="0" applyFont="1" applyAlignment="1">
      <alignment horizontal="center" vertical="center"/>
    </xf>
    <xf numFmtId="0" fontId="40" fillId="0" borderId="0" xfId="0" applyFont="1" applyAlignment="1">
      <alignment horizontal="left" vertical="center"/>
    </xf>
    <xf numFmtId="49" fontId="22" fillId="0" borderId="0" xfId="0" applyNumberFormat="1" applyFont="1" applyAlignment="1">
      <alignment vertical="center" shrinkToFit="1"/>
    </xf>
    <xf numFmtId="49" fontId="22" fillId="3" borderId="4" xfId="0" applyNumberFormat="1" applyFont="1" applyFill="1" applyBorder="1">
      <alignment vertical="center"/>
    </xf>
    <xf numFmtId="0" fontId="26" fillId="14" borderId="7" xfId="1" applyFill="1" applyBorder="1" applyAlignment="1" applyProtection="1">
      <alignment horizontal="center" vertical="center"/>
    </xf>
    <xf numFmtId="0" fontId="26" fillId="14" borderId="8" xfId="1" applyFill="1" applyBorder="1" applyAlignment="1" applyProtection="1">
      <alignment horizontal="center" vertical="center"/>
    </xf>
    <xf numFmtId="0" fontId="8" fillId="3" borderId="2" xfId="0" applyFont="1" applyFill="1" applyBorder="1" applyAlignment="1">
      <alignment horizontal="center" vertical="center" shrinkToFit="1"/>
    </xf>
    <xf numFmtId="0" fontId="22" fillId="0" borderId="0" xfId="0" applyFont="1" applyAlignment="1">
      <alignment vertical="center" shrinkToFit="1"/>
    </xf>
    <xf numFmtId="0" fontId="22" fillId="0" borderId="10" xfId="0" applyFont="1" applyBorder="1" applyAlignment="1">
      <alignment horizontal="center" vertical="center"/>
    </xf>
    <xf numFmtId="0" fontId="22" fillId="0" borderId="10" xfId="0" applyFont="1" applyBorder="1" applyAlignment="1">
      <alignment vertic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vertical="center" shrinkToFit="1"/>
    </xf>
    <xf numFmtId="0" fontId="22" fillId="0" borderId="11" xfId="0" applyFont="1" applyBorder="1" applyAlignment="1">
      <alignment horizontal="center" vertical="center" shrinkToFit="1"/>
    </xf>
    <xf numFmtId="0" fontId="22" fillId="0" borderId="12" xfId="0" applyFont="1" applyBorder="1" applyAlignment="1">
      <alignment vertical="center" shrinkToFit="1"/>
    </xf>
    <xf numFmtId="0" fontId="22" fillId="0" borderId="12" xfId="0" applyFont="1" applyBorder="1" applyAlignment="1">
      <alignment horizontal="center" vertical="center" shrinkToFit="1"/>
    </xf>
    <xf numFmtId="0" fontId="58" fillId="3" borderId="1" xfId="0" applyFont="1" applyFill="1" applyBorder="1" applyAlignment="1">
      <alignment horizontal="center" vertical="center" wrapText="1" shrinkToFit="1"/>
    </xf>
    <xf numFmtId="0" fontId="22" fillId="0" borderId="0" xfId="0" applyFont="1" applyAlignment="1">
      <alignment horizontal="center" vertical="center" shrinkToFit="1"/>
    </xf>
    <xf numFmtId="0" fontId="27" fillId="0" borderId="13" xfId="0" applyFont="1" applyBorder="1" applyAlignment="1">
      <alignment horizontal="center" vertical="center"/>
    </xf>
    <xf numFmtId="0" fontId="36" fillId="0" borderId="0" xfId="0" applyFont="1" applyAlignment="1">
      <alignment horizontal="center" vertical="center"/>
    </xf>
    <xf numFmtId="0" fontId="23" fillId="5" borderId="3" xfId="0" applyFont="1" applyFill="1" applyBorder="1" applyAlignment="1">
      <alignment horizontal="center" vertical="center"/>
    </xf>
    <xf numFmtId="0" fontId="23" fillId="5" borderId="3" xfId="0" applyFont="1" applyFill="1" applyBorder="1">
      <alignment vertical="center"/>
    </xf>
    <xf numFmtId="0" fontId="23" fillId="5" borderId="10"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2" xfId="0" applyFont="1" applyFill="1" applyBorder="1" applyAlignment="1">
      <alignment horizontal="center" vertical="center"/>
    </xf>
    <xf numFmtId="0" fontId="102" fillId="0" borderId="0" xfId="0" applyFont="1">
      <alignment vertical="center"/>
    </xf>
    <xf numFmtId="0" fontId="22" fillId="0" borderId="13" xfId="0" applyFont="1" applyBorder="1" applyAlignment="1">
      <alignment vertical="center" shrinkToFit="1"/>
    </xf>
    <xf numFmtId="0" fontId="59" fillId="0" borderId="0" xfId="0" applyFont="1" applyAlignment="1">
      <alignment horizontal="left" vertical="center"/>
    </xf>
    <xf numFmtId="0" fontId="60" fillId="0" borderId="0" xfId="0" applyFont="1" applyAlignment="1">
      <alignment horizontal="left" vertical="center"/>
    </xf>
    <xf numFmtId="0" fontId="59" fillId="0" borderId="0" xfId="0" applyFont="1" applyAlignment="1">
      <alignment horizontal="center" vertical="center"/>
    </xf>
    <xf numFmtId="0" fontId="59" fillId="0" borderId="0" xfId="0" applyFont="1">
      <alignment vertical="center"/>
    </xf>
    <xf numFmtId="0" fontId="61" fillId="7" borderId="14" xfId="0" applyFont="1" applyFill="1" applyBorder="1">
      <alignment vertical="center"/>
    </xf>
    <xf numFmtId="0" fontId="59" fillId="7" borderId="15" xfId="0" applyFont="1" applyFill="1" applyBorder="1" applyAlignment="1">
      <alignment horizontal="center" vertical="center"/>
    </xf>
    <xf numFmtId="0" fontId="62" fillId="0" borderId="0" xfId="0" applyFont="1" applyAlignment="1">
      <alignment horizontal="center" vertical="center"/>
    </xf>
    <xf numFmtId="0" fontId="0" fillId="15" borderId="0" xfId="0" applyFill="1">
      <alignment vertical="center"/>
    </xf>
    <xf numFmtId="0" fontId="36" fillId="3" borderId="5" xfId="0" applyFont="1" applyFill="1" applyBorder="1" applyAlignment="1">
      <alignment horizontal="center" vertical="center" wrapText="1"/>
    </xf>
    <xf numFmtId="0" fontId="36" fillId="0" borderId="0" xfId="0" applyFont="1" applyAlignment="1">
      <alignment horizontal="center" vertical="center" wrapText="1"/>
    </xf>
    <xf numFmtId="0" fontId="4" fillId="3" borderId="1" xfId="0" applyFont="1" applyFill="1" applyBorder="1" applyAlignment="1">
      <alignment horizontal="center" vertical="center" wrapText="1" shrinkToFit="1"/>
    </xf>
    <xf numFmtId="0" fontId="0" fillId="0" borderId="16" xfId="0" applyBorder="1" applyAlignment="1" applyProtection="1">
      <alignment horizontal="center" vertical="center"/>
      <protection locked="0"/>
    </xf>
    <xf numFmtId="0" fontId="103" fillId="0" borderId="0" xfId="0" applyFont="1">
      <alignment vertical="center"/>
    </xf>
    <xf numFmtId="0" fontId="104" fillId="0" borderId="0" xfId="0" applyFont="1">
      <alignment vertical="center"/>
    </xf>
    <xf numFmtId="0" fontId="70" fillId="0" borderId="0" xfId="0" applyFont="1">
      <alignment vertical="center"/>
    </xf>
    <xf numFmtId="177" fontId="72" fillId="0" borderId="13" xfId="0" applyNumberFormat="1" applyFont="1" applyBorder="1">
      <alignment vertical="center"/>
    </xf>
    <xf numFmtId="177" fontId="72" fillId="0" borderId="0" xfId="0" applyNumberFormat="1" applyFont="1">
      <alignment vertical="center"/>
    </xf>
    <xf numFmtId="0" fontId="36" fillId="13" borderId="5" xfId="0" applyFont="1" applyFill="1" applyBorder="1" applyAlignment="1">
      <alignment horizontal="center" vertical="center" wrapText="1"/>
    </xf>
    <xf numFmtId="0" fontId="36" fillId="0" borderId="13" xfId="0" applyFont="1" applyBorder="1" applyAlignment="1">
      <alignment horizontal="center" vertical="center" wrapText="1"/>
    </xf>
    <xf numFmtId="0" fontId="26" fillId="0" borderId="0" xfId="1" quotePrefix="1" applyAlignment="1" applyProtection="1">
      <alignment vertical="center"/>
    </xf>
    <xf numFmtId="180" fontId="105" fillId="7" borderId="17" xfId="0" applyNumberFormat="1" applyFont="1" applyFill="1" applyBorder="1" applyProtection="1">
      <alignment vertical="center"/>
      <protection locked="0"/>
    </xf>
    <xf numFmtId="180" fontId="0" fillId="7" borderId="18" xfId="0" applyNumberFormat="1" applyFill="1" applyBorder="1" applyProtection="1">
      <alignment vertical="center"/>
      <protection locked="0"/>
    </xf>
    <xf numFmtId="180" fontId="0" fillId="7" borderId="3" xfId="0" applyNumberFormat="1" applyFill="1" applyBorder="1" applyProtection="1">
      <alignment vertical="center"/>
      <protection locked="0"/>
    </xf>
    <xf numFmtId="0" fontId="0" fillId="8" borderId="0" xfId="0" applyFill="1" applyAlignment="1">
      <alignment horizontal="center" vertical="center"/>
    </xf>
    <xf numFmtId="0" fontId="0" fillId="8" borderId="0" xfId="0" applyFill="1" applyAlignment="1">
      <alignment horizontal="left" vertical="center"/>
    </xf>
    <xf numFmtId="0" fontId="7" fillId="7" borderId="0" xfId="0" applyFont="1" applyFill="1">
      <alignment vertical="center"/>
    </xf>
    <xf numFmtId="176" fontId="0" fillId="8" borderId="0" xfId="0" applyNumberFormat="1" applyFill="1" applyAlignment="1">
      <alignment horizontal="center" vertical="center"/>
    </xf>
    <xf numFmtId="0" fontId="3" fillId="7" borderId="0" xfId="0" applyFont="1" applyFill="1">
      <alignment vertical="center"/>
    </xf>
    <xf numFmtId="0" fontId="8" fillId="7" borderId="0" xfId="0" applyFont="1" applyFill="1">
      <alignment vertical="center"/>
    </xf>
    <xf numFmtId="176" fontId="0" fillId="0" borderId="0" xfId="0" applyNumberFormat="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20" xfId="0" applyFont="1" applyBorder="1" applyAlignment="1">
      <alignment horizontal="center" vertical="center"/>
    </xf>
    <xf numFmtId="0" fontId="46" fillId="9" borderId="21" xfId="0" applyFont="1"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176" fontId="0" fillId="3" borderId="24" xfId="0" applyNumberFormat="1" applyFill="1" applyBorder="1" applyAlignment="1">
      <alignment horizontal="center" vertical="center"/>
    </xf>
    <xf numFmtId="0" fontId="0" fillId="3" borderId="25" xfId="0" applyFill="1" applyBorder="1" applyAlignment="1">
      <alignment horizontal="center" vertical="center"/>
    </xf>
    <xf numFmtId="0" fontId="14" fillId="3" borderId="8" xfId="0" applyFont="1" applyFill="1" applyBorder="1" applyAlignment="1">
      <alignment horizontal="center" vertical="center"/>
    </xf>
    <xf numFmtId="0" fontId="15" fillId="3" borderId="8" xfId="0" applyFont="1" applyFill="1" applyBorder="1" applyAlignment="1">
      <alignment horizontal="center" vertical="center"/>
    </xf>
    <xf numFmtId="0" fontId="13" fillId="3" borderId="26" xfId="0" applyFont="1" applyFill="1" applyBorder="1" applyAlignment="1">
      <alignment horizontal="center" vertical="center"/>
    </xf>
    <xf numFmtId="0" fontId="14" fillId="3" borderId="26" xfId="0" applyFont="1" applyFill="1" applyBorder="1" applyAlignment="1">
      <alignment horizontal="center" vertical="center"/>
    </xf>
    <xf numFmtId="6" fontId="105" fillId="3" borderId="17" xfId="0" applyNumberFormat="1" applyFont="1" applyFill="1" applyBorder="1">
      <alignment vertical="center"/>
    </xf>
    <xf numFmtId="178" fontId="1" fillId="3" borderId="27" xfId="0" applyNumberFormat="1" applyFont="1" applyFill="1" applyBorder="1" applyAlignment="1">
      <alignment horizontal="center" vertical="center"/>
    </xf>
    <xf numFmtId="0" fontId="0" fillId="7" borderId="28" xfId="0" applyFill="1" applyBorder="1" applyAlignment="1">
      <alignment horizontal="center" vertical="center"/>
    </xf>
    <xf numFmtId="6" fontId="0" fillId="3" borderId="18" xfId="0" applyNumberFormat="1" applyFill="1" applyBorder="1">
      <alignment vertical="center"/>
    </xf>
    <xf numFmtId="178" fontId="1" fillId="3" borderId="29" xfId="0" applyNumberFormat="1" applyFont="1" applyFill="1" applyBorder="1" applyAlignment="1">
      <alignment horizontal="center" vertical="center"/>
    </xf>
    <xf numFmtId="6" fontId="0" fillId="3" borderId="30" xfId="0" applyNumberFormat="1" applyFill="1" applyBorder="1">
      <alignment vertical="center"/>
    </xf>
    <xf numFmtId="178" fontId="1" fillId="3" borderId="31" xfId="0" applyNumberFormat="1" applyFont="1" applyFill="1" applyBorder="1" applyAlignment="1">
      <alignment horizontal="center" vertical="center"/>
    </xf>
    <xf numFmtId="180" fontId="0" fillId="3" borderId="8" xfId="0" applyNumberFormat="1" applyFill="1" applyBorder="1">
      <alignment vertical="center"/>
    </xf>
    <xf numFmtId="6" fontId="0" fillId="3" borderId="8" xfId="0" applyNumberFormat="1" applyFill="1" applyBorder="1">
      <alignment vertical="center"/>
    </xf>
    <xf numFmtId="178" fontId="0" fillId="3" borderId="32" xfId="0" applyNumberFormat="1" applyFill="1" applyBorder="1">
      <alignment vertical="center"/>
    </xf>
    <xf numFmtId="5" fontId="0" fillId="3" borderId="32" xfId="0" applyNumberFormat="1" applyFill="1" applyBorder="1">
      <alignment vertical="center"/>
    </xf>
    <xf numFmtId="178" fontId="0" fillId="3" borderId="33" xfId="0" applyNumberFormat="1" applyFill="1" applyBorder="1">
      <alignment vertical="center"/>
    </xf>
    <xf numFmtId="0" fontId="0" fillId="7" borderId="34" xfId="0" applyFill="1" applyBorder="1" applyAlignment="1">
      <alignment horizontal="center" vertical="center"/>
    </xf>
    <xf numFmtId="6" fontId="0" fillId="3" borderId="3" xfId="0" applyNumberFormat="1" applyFill="1" applyBorder="1">
      <alignment vertical="center"/>
    </xf>
    <xf numFmtId="178" fontId="1" fillId="3" borderId="35" xfId="0" applyNumberFormat="1" applyFont="1" applyFill="1" applyBorder="1" applyAlignment="1">
      <alignment horizontal="center" vertical="center"/>
    </xf>
    <xf numFmtId="178" fontId="1" fillId="3" borderId="36" xfId="0" applyNumberFormat="1" applyFont="1" applyFill="1" applyBorder="1" applyAlignment="1">
      <alignment horizontal="center" vertical="center"/>
    </xf>
    <xf numFmtId="180" fontId="0" fillId="3" borderId="17" xfId="0" applyNumberFormat="1" applyFill="1" applyBorder="1">
      <alignment vertical="center"/>
    </xf>
    <xf numFmtId="6" fontId="0" fillId="3" borderId="17" xfId="0" applyNumberFormat="1" applyFill="1" applyBorder="1">
      <alignment vertical="center"/>
    </xf>
    <xf numFmtId="178" fontId="0" fillId="3" borderId="14" xfId="0" applyNumberFormat="1" applyFill="1" applyBorder="1">
      <alignment vertical="center"/>
    </xf>
    <xf numFmtId="179" fontId="0" fillId="3" borderId="14" xfId="0" applyNumberFormat="1" applyFill="1" applyBorder="1" applyAlignment="1">
      <alignment horizontal="right" vertical="center"/>
    </xf>
    <xf numFmtId="178" fontId="1" fillId="3" borderId="37" xfId="0" applyNumberFormat="1" applyFont="1" applyFill="1" applyBorder="1" applyAlignment="1">
      <alignment horizontal="center" vertical="center"/>
    </xf>
    <xf numFmtId="180" fontId="0" fillId="3" borderId="38" xfId="0" applyNumberFormat="1" applyFill="1" applyBorder="1">
      <alignment vertical="center"/>
    </xf>
    <xf numFmtId="6" fontId="0" fillId="3" borderId="38" xfId="0" applyNumberFormat="1" applyFill="1" applyBorder="1">
      <alignment vertical="center"/>
    </xf>
    <xf numFmtId="178" fontId="0" fillId="3" borderId="38" xfId="0" applyNumberFormat="1" applyFill="1" applyBorder="1">
      <alignment vertical="center"/>
    </xf>
    <xf numFmtId="5" fontId="1" fillId="3" borderId="38" xfId="0" applyNumberFormat="1" applyFont="1" applyFill="1" applyBorder="1" applyAlignment="1">
      <alignment horizontal="right" vertical="center"/>
    </xf>
    <xf numFmtId="178" fontId="1" fillId="3" borderId="39" xfId="0" applyNumberFormat="1" applyFont="1" applyFill="1" applyBorder="1" applyAlignment="1">
      <alignment horizontal="center" vertical="center"/>
    </xf>
    <xf numFmtId="6" fontId="0" fillId="0" borderId="0" xfId="0" applyNumberFormat="1">
      <alignment vertical="center"/>
    </xf>
    <xf numFmtId="180" fontId="17" fillId="3" borderId="40" xfId="0" applyNumberFormat="1" applyFont="1" applyFill="1" applyBorder="1">
      <alignment vertical="center"/>
    </xf>
    <xf numFmtId="6" fontId="17" fillId="3" borderId="40" xfId="0" applyNumberFormat="1" applyFont="1" applyFill="1" applyBorder="1">
      <alignment vertical="center"/>
    </xf>
    <xf numFmtId="6" fontId="17" fillId="3" borderId="40" xfId="2" applyNumberFormat="1" applyFont="1" applyFill="1" applyBorder="1">
      <alignment vertical="center"/>
    </xf>
    <xf numFmtId="5" fontId="17" fillId="3" borderId="14" xfId="0" applyNumberFormat="1" applyFont="1" applyFill="1" applyBorder="1">
      <alignment vertical="center"/>
    </xf>
    <xf numFmtId="5" fontId="17" fillId="3" borderId="41" xfId="0" applyNumberFormat="1" applyFont="1" applyFill="1" applyBorder="1">
      <alignment vertical="center"/>
    </xf>
    <xf numFmtId="180" fontId="47" fillId="0" borderId="2" xfId="0" applyNumberFormat="1" applyFont="1" applyBorder="1" applyProtection="1">
      <alignment vertical="center"/>
      <protection locked="0"/>
    </xf>
    <xf numFmtId="6" fontId="47" fillId="0" borderId="2" xfId="0" applyNumberFormat="1" applyFont="1" applyBorder="1" applyProtection="1">
      <alignment vertical="center"/>
      <protection locked="0"/>
    </xf>
    <xf numFmtId="6" fontId="0" fillId="0" borderId="2" xfId="0" applyNumberFormat="1" applyBorder="1" applyProtection="1">
      <alignment vertical="center"/>
      <protection locked="0"/>
    </xf>
    <xf numFmtId="180" fontId="47" fillId="0" borderId="3" xfId="0" applyNumberFormat="1" applyFont="1" applyBorder="1" applyProtection="1">
      <alignment vertical="center"/>
      <protection locked="0"/>
    </xf>
    <xf numFmtId="6" fontId="47" fillId="0" borderId="3" xfId="0" applyNumberFormat="1" applyFont="1" applyBorder="1" applyProtection="1">
      <alignment vertical="center"/>
      <protection locked="0"/>
    </xf>
    <xf numFmtId="6" fontId="0" fillId="0" borderId="3" xfId="0" applyNumberFormat="1" applyBorder="1" applyProtection="1">
      <alignment vertical="center"/>
      <protection locked="0"/>
    </xf>
    <xf numFmtId="180" fontId="0" fillId="0" borderId="8" xfId="0" applyNumberFormat="1" applyBorder="1" applyProtection="1">
      <alignment vertical="center"/>
      <protection locked="0"/>
    </xf>
    <xf numFmtId="6" fontId="0" fillId="0" borderId="8" xfId="0" applyNumberFormat="1" applyBorder="1" applyProtection="1">
      <alignment vertical="center"/>
      <protection locked="0"/>
    </xf>
    <xf numFmtId="0" fontId="24" fillId="7" borderId="35" xfId="0" applyFont="1" applyFill="1" applyBorder="1" applyAlignment="1" applyProtection="1">
      <alignment horizontal="center" vertical="center"/>
      <protection locked="0"/>
    </xf>
    <xf numFmtId="0" fontId="24" fillId="7" borderId="42" xfId="0" applyFont="1" applyFill="1" applyBorder="1" applyAlignment="1" applyProtection="1">
      <alignment horizontal="center" vertical="center"/>
      <protection locked="0"/>
    </xf>
    <xf numFmtId="0" fontId="0" fillId="7" borderId="43" xfId="0" applyFill="1" applyBorder="1" applyAlignment="1" applyProtection="1">
      <alignment horizontal="center" vertical="center"/>
      <protection locked="0"/>
    </xf>
    <xf numFmtId="0" fontId="47" fillId="7" borderId="34" xfId="0" applyFont="1" applyFill="1" applyBorder="1" applyAlignment="1" applyProtection="1">
      <alignment horizontal="center" vertical="center"/>
      <protection locked="0"/>
    </xf>
    <xf numFmtId="0" fontId="47" fillId="7" borderId="44" xfId="0" applyFont="1" applyFill="1" applyBorder="1" applyAlignment="1" applyProtection="1">
      <alignment horizontal="center" vertical="center"/>
      <protection locked="0"/>
    </xf>
    <xf numFmtId="0" fontId="29" fillId="10" borderId="0" xfId="0" applyFont="1" applyFill="1">
      <alignment vertical="center"/>
    </xf>
    <xf numFmtId="0" fontId="0" fillId="10" borderId="0" xfId="0" applyFill="1">
      <alignment vertical="center"/>
    </xf>
    <xf numFmtId="0" fontId="21" fillId="10" borderId="0" xfId="0" applyFont="1" applyFill="1">
      <alignment vertical="center"/>
    </xf>
    <xf numFmtId="0" fontId="43" fillId="10" borderId="0" xfId="0" applyFont="1" applyFill="1">
      <alignment vertical="center"/>
    </xf>
    <xf numFmtId="0" fontId="1" fillId="10" borderId="0" xfId="0" applyFont="1" applyFill="1">
      <alignment vertical="center"/>
    </xf>
    <xf numFmtId="0" fontId="27" fillId="10" borderId="0" xfId="0" applyFont="1" applyFill="1">
      <alignment vertical="center"/>
    </xf>
    <xf numFmtId="0" fontId="28" fillId="10" borderId="0" xfId="0" applyFont="1" applyFill="1">
      <alignment vertical="center"/>
    </xf>
    <xf numFmtId="0" fontId="106" fillId="3" borderId="45" xfId="0" applyFont="1" applyFill="1" applyBorder="1" applyAlignment="1">
      <alignment horizontal="center" vertical="center"/>
    </xf>
    <xf numFmtId="0" fontId="23" fillId="3" borderId="2" xfId="0" applyFont="1" applyFill="1" applyBorder="1" applyAlignment="1">
      <alignment horizontal="center" vertical="center"/>
    </xf>
    <xf numFmtId="56" fontId="106" fillId="3" borderId="46" xfId="0" applyNumberFormat="1" applyFont="1" applyFill="1" applyBorder="1" applyAlignment="1">
      <alignment horizontal="center" vertical="center"/>
    </xf>
    <xf numFmtId="0" fontId="23" fillId="3" borderId="1" xfId="0" applyFont="1" applyFill="1" applyBorder="1" applyAlignment="1">
      <alignment horizontal="center" vertical="center"/>
    </xf>
    <xf numFmtId="0" fontId="25" fillId="16" borderId="47" xfId="0" applyFont="1" applyFill="1" applyBorder="1" applyAlignment="1">
      <alignment vertical="center" shrinkToFit="1"/>
    </xf>
    <xf numFmtId="0" fontId="25" fillId="16" borderId="11" xfId="0" applyFont="1" applyFill="1" applyBorder="1" applyAlignment="1">
      <alignment vertical="center" shrinkToFit="1"/>
    </xf>
    <xf numFmtId="0" fontId="23" fillId="16" borderId="11" xfId="0" applyFont="1" applyFill="1" applyBorder="1" applyAlignment="1">
      <alignment vertical="center" shrinkToFit="1"/>
    </xf>
    <xf numFmtId="0" fontId="48" fillId="16" borderId="11" xfId="0" applyFont="1" applyFill="1" applyBorder="1" applyAlignment="1">
      <alignment vertical="center" shrinkToFit="1"/>
    </xf>
    <xf numFmtId="0" fontId="25" fillId="16" borderId="48" xfId="0" applyFont="1" applyFill="1" applyBorder="1" applyAlignment="1">
      <alignment vertical="center" shrinkToFit="1"/>
    </xf>
    <xf numFmtId="0" fontId="25" fillId="16" borderId="22" xfId="0" applyFont="1" applyFill="1" applyBorder="1">
      <alignment vertical="center"/>
    </xf>
    <xf numFmtId="0" fontId="25" fillId="16" borderId="25" xfId="0" applyFont="1" applyFill="1" applyBorder="1">
      <alignment vertical="center"/>
    </xf>
    <xf numFmtId="0" fontId="25" fillId="16" borderId="25" xfId="0" applyFont="1" applyFill="1" applyBorder="1" applyAlignment="1">
      <alignment horizontal="center" vertical="center"/>
    </xf>
    <xf numFmtId="0" fontId="25" fillId="16" borderId="12" xfId="0" applyFont="1" applyFill="1" applyBorder="1" applyAlignment="1">
      <alignment vertical="center" shrinkToFit="1"/>
    </xf>
    <xf numFmtId="0" fontId="25" fillId="16" borderId="49" xfId="0" applyFont="1" applyFill="1" applyBorder="1" applyAlignment="1">
      <alignment vertical="center" shrinkToFit="1"/>
    </xf>
    <xf numFmtId="0" fontId="25" fillId="16" borderId="50" xfId="0" applyFont="1" applyFill="1" applyBorder="1">
      <alignment vertical="center"/>
    </xf>
    <xf numFmtId="0" fontId="27" fillId="3" borderId="1" xfId="0" applyFont="1" applyFill="1" applyBorder="1" applyAlignment="1">
      <alignment horizontal="left" vertical="center"/>
    </xf>
    <xf numFmtId="180" fontId="0" fillId="7" borderId="48" xfId="0" applyNumberFormat="1" applyFill="1" applyBorder="1" applyProtection="1">
      <alignment vertical="center"/>
      <protection locked="0"/>
    </xf>
    <xf numFmtId="6" fontId="0" fillId="3" borderId="48" xfId="0" applyNumberFormat="1" applyFill="1" applyBorder="1">
      <alignment vertical="center"/>
    </xf>
    <xf numFmtId="178" fontId="1" fillId="3" borderId="51" xfId="0" applyNumberFormat="1" applyFont="1" applyFill="1" applyBorder="1" applyAlignment="1">
      <alignment horizontal="center" vertical="center"/>
    </xf>
    <xf numFmtId="49" fontId="105" fillId="7" borderId="20" xfId="0" applyNumberFormat="1" applyFont="1" applyFill="1" applyBorder="1" applyAlignment="1">
      <alignment horizontal="center" vertical="center"/>
    </xf>
    <xf numFmtId="49" fontId="0" fillId="7" borderId="52" xfId="0" applyNumberFormat="1" applyFill="1" applyBorder="1" applyAlignment="1">
      <alignment horizontal="center" vertical="center"/>
    </xf>
    <xf numFmtId="49" fontId="0" fillId="7" borderId="28" xfId="0" applyNumberFormat="1" applyFill="1" applyBorder="1" applyAlignment="1">
      <alignment horizontal="center" vertical="center"/>
    </xf>
    <xf numFmtId="49" fontId="0" fillId="7" borderId="53" xfId="0" applyNumberFormat="1" applyFill="1" applyBorder="1" applyAlignment="1">
      <alignment horizontal="center" vertical="center"/>
    </xf>
    <xf numFmtId="180" fontId="0" fillId="7" borderId="49" xfId="0" applyNumberFormat="1" applyFill="1" applyBorder="1" applyProtection="1">
      <alignment vertical="center"/>
      <protection locked="0"/>
    </xf>
    <xf numFmtId="6" fontId="0" fillId="3" borderId="49" xfId="0" applyNumberFormat="1" applyFill="1" applyBorder="1">
      <alignment vertical="center"/>
    </xf>
    <xf numFmtId="178" fontId="1" fillId="3" borderId="54" xfId="0" applyNumberFormat="1" applyFont="1" applyFill="1" applyBorder="1" applyAlignment="1">
      <alignment horizontal="center" vertical="center"/>
    </xf>
    <xf numFmtId="49" fontId="0" fillId="7" borderId="55" xfId="0" applyNumberFormat="1" applyFill="1" applyBorder="1" applyAlignment="1">
      <alignment horizontal="center" vertical="center"/>
    </xf>
    <xf numFmtId="180" fontId="0" fillId="7" borderId="12" xfId="0" applyNumberFormat="1" applyFill="1" applyBorder="1" applyProtection="1">
      <alignment vertical="center"/>
      <protection locked="0"/>
    </xf>
    <xf numFmtId="6" fontId="0" fillId="3" borderId="12" xfId="0" applyNumberFormat="1" applyFill="1" applyBorder="1">
      <alignment vertical="center"/>
    </xf>
    <xf numFmtId="178" fontId="1" fillId="3" borderId="56" xfId="0" applyNumberFormat="1" applyFont="1" applyFill="1" applyBorder="1" applyAlignment="1">
      <alignment horizontal="center" vertical="center"/>
    </xf>
    <xf numFmtId="0" fontId="0" fillId="7" borderId="57" xfId="0" applyFill="1" applyBorder="1" applyAlignment="1">
      <alignment horizontal="center" vertical="center"/>
    </xf>
    <xf numFmtId="178" fontId="0" fillId="3" borderId="17" xfId="0" applyNumberFormat="1" applyFill="1" applyBorder="1">
      <alignment vertical="center"/>
    </xf>
    <xf numFmtId="5" fontId="5" fillId="3" borderId="17" xfId="0" applyNumberFormat="1" applyFont="1" applyFill="1" applyBorder="1" applyAlignment="1">
      <alignment horizontal="center" vertical="center"/>
    </xf>
    <xf numFmtId="178" fontId="0" fillId="3" borderId="18" xfId="0" applyNumberFormat="1" applyFill="1" applyBorder="1">
      <alignment vertical="center"/>
    </xf>
    <xf numFmtId="5" fontId="5" fillId="3" borderId="18" xfId="0" applyNumberFormat="1" applyFont="1" applyFill="1" applyBorder="1" applyAlignment="1">
      <alignment horizontal="center" vertical="center"/>
    </xf>
    <xf numFmtId="178" fontId="0" fillId="3" borderId="49" xfId="0" applyNumberFormat="1" applyFill="1" applyBorder="1">
      <alignment vertical="center"/>
    </xf>
    <xf numFmtId="5" fontId="5" fillId="3" borderId="49" xfId="0" applyNumberFormat="1" applyFont="1" applyFill="1" applyBorder="1" applyAlignment="1">
      <alignment horizontal="center" vertical="center"/>
    </xf>
    <xf numFmtId="178" fontId="0" fillId="3" borderId="12" xfId="0" applyNumberFormat="1" applyFill="1" applyBorder="1">
      <alignment vertical="center"/>
    </xf>
    <xf numFmtId="5" fontId="5" fillId="3" borderId="12" xfId="0" applyNumberFormat="1" applyFont="1" applyFill="1" applyBorder="1" applyAlignment="1">
      <alignment horizontal="center" vertical="center"/>
    </xf>
    <xf numFmtId="178" fontId="0" fillId="3" borderId="48" xfId="0" applyNumberFormat="1" applyFill="1" applyBorder="1">
      <alignment vertical="center"/>
    </xf>
    <xf numFmtId="5" fontId="5" fillId="3" borderId="48" xfId="0" applyNumberFormat="1" applyFont="1" applyFill="1" applyBorder="1" applyAlignment="1">
      <alignment horizontal="center" vertical="center"/>
    </xf>
    <xf numFmtId="178" fontId="0" fillId="3" borderId="30" xfId="0" applyNumberFormat="1" applyFill="1" applyBorder="1">
      <alignment vertical="center"/>
    </xf>
    <xf numFmtId="5" fontId="5" fillId="3" borderId="30" xfId="0" applyNumberFormat="1" applyFont="1" applyFill="1" applyBorder="1" applyAlignment="1">
      <alignment horizontal="center" vertical="center"/>
    </xf>
    <xf numFmtId="178" fontId="0" fillId="3" borderId="2" xfId="0" applyNumberFormat="1" applyFill="1" applyBorder="1">
      <alignment vertical="center"/>
    </xf>
    <xf numFmtId="5" fontId="5" fillId="3" borderId="2" xfId="0" applyNumberFormat="1" applyFont="1" applyFill="1" applyBorder="1" applyAlignment="1">
      <alignment horizontal="center" vertical="center"/>
    </xf>
    <xf numFmtId="178" fontId="0" fillId="3" borderId="3" xfId="0" applyNumberFormat="1" applyFill="1" applyBorder="1">
      <alignment vertical="center"/>
    </xf>
    <xf numFmtId="5" fontId="5" fillId="3" borderId="3" xfId="0" applyNumberFormat="1" applyFont="1" applyFill="1" applyBorder="1" applyAlignment="1">
      <alignment horizontal="center" vertical="center"/>
    </xf>
    <xf numFmtId="178" fontId="0" fillId="3" borderId="8" xfId="0" applyNumberFormat="1" applyFill="1" applyBorder="1">
      <alignment vertical="center"/>
    </xf>
    <xf numFmtId="5" fontId="5" fillId="3" borderId="8" xfId="0" applyNumberFormat="1" applyFont="1" applyFill="1" applyBorder="1" applyAlignment="1">
      <alignment horizontal="center" vertical="center"/>
    </xf>
    <xf numFmtId="0" fontId="34" fillId="0" borderId="0" xfId="0" applyFont="1" applyAlignment="1">
      <alignment horizontal="left" vertical="center"/>
    </xf>
    <xf numFmtId="0" fontId="38" fillId="0" borderId="0" xfId="0" applyFont="1" applyAlignment="1">
      <alignment vertical="center" shrinkToFi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1" fillId="0" borderId="0" xfId="0" applyFont="1">
      <alignment vertical="center"/>
    </xf>
    <xf numFmtId="0" fontId="83" fillId="17" borderId="2" xfId="0" applyFont="1" applyFill="1" applyBorder="1" applyAlignment="1">
      <alignment horizontal="center" vertical="center"/>
    </xf>
    <xf numFmtId="0" fontId="84" fillId="17" borderId="2" xfId="0" applyFont="1" applyFill="1" applyBorder="1" applyAlignment="1">
      <alignment horizontal="center" vertical="center"/>
    </xf>
    <xf numFmtId="0" fontId="85" fillId="17" borderId="2" xfId="0" applyFont="1" applyFill="1" applyBorder="1" applyAlignment="1">
      <alignment horizontal="center" vertical="center"/>
    </xf>
    <xf numFmtId="0" fontId="85" fillId="16" borderId="2" xfId="0" applyFont="1" applyFill="1" applyBorder="1" applyAlignment="1">
      <alignment horizontal="center" vertical="center"/>
    </xf>
    <xf numFmtId="0" fontId="84" fillId="16" borderId="2" xfId="0" applyFont="1" applyFill="1" applyBorder="1" applyAlignment="1">
      <alignment horizontal="center" vertical="center"/>
    </xf>
    <xf numFmtId="0" fontId="1" fillId="0" borderId="0" xfId="0" applyFont="1" applyAlignment="1">
      <alignment horizontal="center" vertical="center"/>
    </xf>
    <xf numFmtId="0" fontId="107" fillId="18" borderId="3" xfId="0" applyFont="1" applyFill="1" applyBorder="1" applyAlignment="1">
      <alignment horizontal="center" vertical="center"/>
    </xf>
    <xf numFmtId="0" fontId="108" fillId="18" borderId="3" xfId="0" applyFont="1" applyFill="1" applyBorder="1" applyAlignment="1">
      <alignment horizontal="center" vertical="center"/>
    </xf>
    <xf numFmtId="0" fontId="23" fillId="0" borderId="13" xfId="0" applyFont="1" applyBorder="1" applyAlignment="1">
      <alignment vertical="center" shrinkToFit="1"/>
    </xf>
    <xf numFmtId="0" fontId="23" fillId="0" borderId="0" xfId="0" applyFont="1" applyAlignment="1">
      <alignment vertical="center" shrinkToFit="1"/>
    </xf>
    <xf numFmtId="0" fontId="23" fillId="0" borderId="9" xfId="0" applyFont="1" applyBorder="1" applyAlignment="1">
      <alignment vertical="center" shrinkToFit="1"/>
    </xf>
    <xf numFmtId="0" fontId="23" fillId="0" borderId="58" xfId="0" applyFont="1" applyBorder="1" applyAlignment="1">
      <alignment vertical="center" shrinkToFit="1"/>
    </xf>
    <xf numFmtId="0" fontId="22" fillId="0" borderId="58" xfId="0" applyFont="1" applyBorder="1" applyAlignment="1">
      <alignment vertical="center" shrinkToFit="1"/>
    </xf>
    <xf numFmtId="0" fontId="34" fillId="0" borderId="0" xfId="0" applyFont="1">
      <alignment vertical="center"/>
    </xf>
    <xf numFmtId="0" fontId="34" fillId="0" borderId="0" xfId="0" applyFont="1" applyAlignment="1">
      <alignment horizontal="right" vertical="center"/>
    </xf>
    <xf numFmtId="0" fontId="34" fillId="0" borderId="0" xfId="0" applyFont="1" applyAlignment="1">
      <alignment horizontal="center" vertical="center"/>
    </xf>
    <xf numFmtId="0" fontId="32" fillId="0" borderId="26" xfId="1" applyFont="1" applyBorder="1" applyAlignment="1" applyProtection="1">
      <alignment horizontal="center" vertical="center"/>
    </xf>
    <xf numFmtId="0" fontId="27" fillId="0" borderId="1" xfId="0" applyFont="1" applyBorder="1" applyAlignment="1">
      <alignment horizontal="center" vertical="center" wrapText="1" shrinkToFit="1"/>
    </xf>
    <xf numFmtId="0" fontId="27" fillId="0" borderId="2" xfId="0" applyFont="1" applyBorder="1" applyAlignment="1">
      <alignment horizontal="center" vertical="center" shrinkToFit="1"/>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7" fillId="0" borderId="61" xfId="0" applyFont="1" applyBorder="1" applyAlignment="1">
      <alignment horizontal="center" vertical="center" wrapText="1"/>
    </xf>
    <xf numFmtId="0" fontId="86" fillId="0" borderId="26" xfId="0" applyFont="1" applyBorder="1" applyAlignment="1">
      <alignment horizontal="center" vertical="center" shrinkToFit="1"/>
    </xf>
    <xf numFmtId="0" fontId="86" fillId="0" borderId="10" xfId="0" applyFont="1" applyBorder="1" applyAlignment="1">
      <alignment horizontal="center" vertical="center" shrinkToFit="1"/>
    </xf>
    <xf numFmtId="0" fontId="86" fillId="0" borderId="10" xfId="0" applyFont="1" applyBorder="1" applyAlignment="1">
      <alignment horizontal="center" vertical="center"/>
    </xf>
    <xf numFmtId="0" fontId="86" fillId="0" borderId="62" xfId="0" applyFont="1" applyBorder="1" applyAlignment="1">
      <alignment horizontal="center" vertical="center"/>
    </xf>
    <xf numFmtId="0" fontId="86" fillId="0" borderId="63" xfId="0" applyFont="1" applyBorder="1" applyAlignment="1">
      <alignment horizontal="center" vertical="center"/>
    </xf>
    <xf numFmtId="0" fontId="86" fillId="0" borderId="64" xfId="0" applyFont="1" applyBorder="1" applyAlignment="1">
      <alignment horizontal="center" vertical="center" wrapText="1"/>
    </xf>
    <xf numFmtId="0" fontId="87" fillId="0" borderId="0" xfId="0" applyFont="1">
      <alignment vertical="center"/>
    </xf>
    <xf numFmtId="0" fontId="23" fillId="0" borderId="0" xfId="0" applyFont="1" applyAlignment="1">
      <alignment horizontal="center" vertical="center"/>
    </xf>
    <xf numFmtId="0" fontId="38" fillId="0" borderId="0" xfId="0" applyFont="1" applyAlignment="1">
      <alignment horizontal="center" vertical="center" shrinkToFit="1"/>
    </xf>
    <xf numFmtId="0" fontId="23" fillId="0" borderId="63" xfId="0" applyFont="1" applyBorder="1" applyAlignment="1">
      <alignment horizontal="center" vertical="center" shrinkToFit="1"/>
    </xf>
    <xf numFmtId="49" fontId="23" fillId="0" borderId="64" xfId="0" applyNumberFormat="1" applyFont="1" applyBorder="1" applyAlignment="1">
      <alignment vertical="center" shrinkToFit="1"/>
    </xf>
    <xf numFmtId="0" fontId="23" fillId="0" borderId="62" xfId="0" applyFont="1" applyBorder="1" applyAlignment="1">
      <alignment vertical="center" shrinkToFit="1"/>
    </xf>
    <xf numFmtId="49" fontId="23" fillId="0" borderId="64" xfId="0" applyNumberFormat="1" applyFont="1" applyBorder="1" applyAlignment="1">
      <alignment horizontal="center" vertical="center" shrinkToFit="1"/>
    </xf>
    <xf numFmtId="0" fontId="23" fillId="0" borderId="26" xfId="0" applyFont="1" applyBorder="1">
      <alignment vertical="center"/>
    </xf>
    <xf numFmtId="0" fontId="87" fillId="0" borderId="10" xfId="0" applyFont="1" applyBorder="1" applyAlignment="1">
      <alignment horizontal="center" vertical="center" shrinkToFit="1"/>
    </xf>
    <xf numFmtId="49" fontId="25" fillId="7" borderId="65" xfId="0" applyNumberFormat="1" applyFont="1" applyFill="1" applyBorder="1" applyProtection="1">
      <alignment vertical="center"/>
      <protection locked="0"/>
    </xf>
    <xf numFmtId="49" fontId="25" fillId="7" borderId="66" xfId="0" applyNumberFormat="1" applyFont="1" applyFill="1" applyBorder="1" applyProtection="1">
      <alignment vertical="center"/>
      <protection locked="0"/>
    </xf>
    <xf numFmtId="49" fontId="25" fillId="7" borderId="67" xfId="0" applyNumberFormat="1" applyFont="1" applyFill="1" applyBorder="1" applyProtection="1">
      <alignment vertical="center"/>
      <protection locked="0"/>
    </xf>
    <xf numFmtId="49" fontId="25" fillId="7" borderId="68" xfId="0" applyNumberFormat="1" applyFont="1" applyFill="1" applyBorder="1" applyProtection="1">
      <alignment vertical="center"/>
      <protection locked="0"/>
    </xf>
    <xf numFmtId="49" fontId="33" fillId="7" borderId="69" xfId="0" applyNumberFormat="1" applyFont="1" applyFill="1" applyBorder="1" applyProtection="1">
      <alignment vertical="center"/>
      <protection locked="0"/>
    </xf>
    <xf numFmtId="49" fontId="25" fillId="0" borderId="70" xfId="0" applyNumberFormat="1" applyFont="1" applyBorder="1" applyProtection="1">
      <alignment vertical="center"/>
      <protection locked="0"/>
    </xf>
    <xf numFmtId="49" fontId="25" fillId="0" borderId="71" xfId="0" applyNumberFormat="1" applyFont="1" applyBorder="1" applyProtection="1">
      <alignment vertical="center"/>
      <protection locked="0"/>
    </xf>
    <xf numFmtId="49" fontId="25" fillId="0" borderId="46" xfId="0" applyNumberFormat="1" applyFont="1" applyBorder="1" applyProtection="1">
      <alignment vertical="center"/>
      <protection locked="0"/>
    </xf>
    <xf numFmtId="49" fontId="25" fillId="0" borderId="67" xfId="0" applyNumberFormat="1" applyFont="1" applyBorder="1" applyProtection="1">
      <alignment vertical="center"/>
      <protection locked="0"/>
    </xf>
    <xf numFmtId="49" fontId="25" fillId="7" borderId="72" xfId="0" applyNumberFormat="1" applyFont="1" applyFill="1" applyBorder="1" applyProtection="1">
      <alignment vertical="center"/>
      <protection locked="0"/>
    </xf>
    <xf numFmtId="49" fontId="25" fillId="7" borderId="73" xfId="0" applyNumberFormat="1" applyFont="1" applyFill="1" applyBorder="1" applyProtection="1">
      <alignment vertical="center"/>
      <protection locked="0"/>
    </xf>
    <xf numFmtId="49" fontId="25" fillId="0" borderId="13" xfId="0" applyNumberFormat="1" applyFont="1" applyBorder="1" applyProtection="1">
      <alignment vertical="center"/>
      <protection locked="0"/>
    </xf>
    <xf numFmtId="49" fontId="25" fillId="0" borderId="74" xfId="0" applyNumberFormat="1" applyFont="1" applyBorder="1" applyProtection="1">
      <alignment vertical="center"/>
      <protection locked="0"/>
    </xf>
    <xf numFmtId="0" fontId="22" fillId="0" borderId="0" xfId="0" applyFont="1" applyAlignment="1" applyProtection="1">
      <alignment horizontal="center" vertical="center"/>
      <protection locked="0"/>
    </xf>
    <xf numFmtId="49" fontId="22" fillId="0" borderId="0" xfId="0" applyNumberFormat="1" applyFont="1" applyAlignment="1" applyProtection="1">
      <alignment horizontal="left" vertical="center" shrinkToFit="1"/>
      <protection locked="0"/>
    </xf>
    <xf numFmtId="49" fontId="22" fillId="0" borderId="0" xfId="0" applyNumberFormat="1" applyFont="1" applyAlignment="1" applyProtection="1">
      <alignment horizontal="left" vertical="center"/>
      <protection locked="0"/>
    </xf>
    <xf numFmtId="0" fontId="22" fillId="0" borderId="0" xfId="0" applyFont="1" applyAlignment="1" applyProtection="1">
      <alignment horizontal="left" vertical="center"/>
      <protection locked="0"/>
    </xf>
    <xf numFmtId="180" fontId="0" fillId="7" borderId="30" xfId="0" applyNumberFormat="1" applyFill="1" applyBorder="1" applyProtection="1">
      <alignment vertical="center"/>
      <protection locked="0"/>
    </xf>
    <xf numFmtId="176" fontId="0" fillId="0" borderId="0" xfId="0" applyNumberFormat="1" applyAlignment="1">
      <alignment horizontal="left" vertical="center"/>
    </xf>
    <xf numFmtId="0" fontId="90" fillId="0" borderId="0" xfId="0" applyFont="1" applyAlignment="1">
      <alignment vertical="top" wrapText="1"/>
    </xf>
    <xf numFmtId="0" fontId="23" fillId="0" borderId="10" xfId="0" applyFont="1" applyBorder="1" applyAlignment="1" applyProtection="1">
      <alignment horizontal="left" vertical="center"/>
      <protection locked="0"/>
    </xf>
    <xf numFmtId="0" fontId="23" fillId="0" borderId="10" xfId="0" applyFont="1" applyBorder="1" applyAlignment="1" applyProtection="1">
      <alignment horizontal="center" vertical="center"/>
      <protection locked="0"/>
    </xf>
    <xf numFmtId="0" fontId="23" fillId="0" borderId="11" xfId="0" applyFont="1" applyBorder="1" applyAlignment="1" applyProtection="1">
      <alignment horizontal="left"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left" vertical="center"/>
      <protection locked="0"/>
    </xf>
    <xf numFmtId="0" fontId="23" fillId="0" borderId="12"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0" xfId="0" applyFont="1" applyBorder="1" applyProtection="1">
      <alignment vertical="center"/>
      <protection locked="0"/>
    </xf>
    <xf numFmtId="0" fontId="22" fillId="0" borderId="10" xfId="0" applyFont="1" applyBorder="1" applyAlignment="1" applyProtection="1">
      <alignment vertical="center" shrinkToFit="1"/>
      <protection locked="0"/>
    </xf>
    <xf numFmtId="0" fontId="22" fillId="0" borderId="10" xfId="0" applyFont="1" applyBorder="1" applyAlignment="1" applyProtection="1">
      <alignment horizontal="center" vertical="center" shrinkToFit="1"/>
      <protection locked="0"/>
    </xf>
    <xf numFmtId="49" fontId="22" fillId="0" borderId="10" xfId="0" applyNumberFormat="1" applyFont="1" applyBorder="1" applyAlignment="1" applyProtection="1">
      <alignment vertical="center" shrinkToFit="1"/>
      <protection locked="0"/>
    </xf>
    <xf numFmtId="0" fontId="22" fillId="0" borderId="11" xfId="0" applyFont="1" applyBorder="1" applyAlignment="1" applyProtection="1">
      <alignment horizontal="center" vertical="center"/>
      <protection locked="0"/>
    </xf>
    <xf numFmtId="0" fontId="22" fillId="0" borderId="11" xfId="0" applyFont="1" applyBorder="1" applyProtection="1">
      <alignment vertical="center"/>
      <protection locked="0"/>
    </xf>
    <xf numFmtId="0" fontId="22" fillId="0" borderId="11" xfId="0" applyFont="1" applyBorder="1" applyAlignment="1" applyProtection="1">
      <alignment vertical="center" shrinkToFit="1"/>
      <protection locked="0"/>
    </xf>
    <xf numFmtId="0" fontId="22" fillId="0" borderId="11" xfId="0" applyFont="1" applyBorder="1" applyAlignment="1" applyProtection="1">
      <alignment horizontal="center" vertical="center" shrinkToFit="1"/>
      <protection locked="0"/>
    </xf>
    <xf numFmtId="49" fontId="22" fillId="0" borderId="11" xfId="0" applyNumberFormat="1" applyFont="1" applyBorder="1" applyAlignment="1" applyProtection="1">
      <alignment vertical="center" shrinkToFit="1"/>
      <protection locked="0"/>
    </xf>
    <xf numFmtId="0" fontId="22" fillId="0" borderId="12" xfId="0" applyFont="1" applyBorder="1" applyAlignment="1" applyProtection="1">
      <alignment horizontal="center" vertical="center"/>
      <protection locked="0"/>
    </xf>
    <xf numFmtId="0" fontId="22" fillId="0" borderId="12" xfId="0" applyFont="1" applyBorder="1" applyProtection="1">
      <alignment vertical="center"/>
      <protection locked="0"/>
    </xf>
    <xf numFmtId="0" fontId="22" fillId="0" borderId="12" xfId="0" applyFont="1" applyBorder="1" applyAlignment="1" applyProtection="1">
      <alignment vertical="center" shrinkToFit="1"/>
      <protection locked="0"/>
    </xf>
    <xf numFmtId="0" fontId="22" fillId="0" borderId="12" xfId="0" applyFont="1" applyBorder="1" applyAlignment="1" applyProtection="1">
      <alignment horizontal="center" vertical="center" shrinkToFit="1"/>
      <protection locked="0"/>
    </xf>
    <xf numFmtId="49" fontId="22" fillId="0" borderId="12" xfId="0" applyNumberFormat="1" applyFont="1" applyBorder="1" applyAlignment="1" applyProtection="1">
      <alignment vertical="center" shrinkToFit="1"/>
      <protection locked="0"/>
    </xf>
    <xf numFmtId="0" fontId="22" fillId="0" borderId="10" xfId="0" applyFont="1" applyBorder="1" applyAlignment="1" applyProtection="1">
      <alignment horizontal="left" vertical="center" shrinkToFit="1"/>
      <protection locked="0"/>
    </xf>
    <xf numFmtId="0" fontId="22" fillId="0" borderId="11" xfId="0" applyFont="1" applyBorder="1" applyAlignment="1" applyProtection="1">
      <alignment horizontal="left" vertical="center" shrinkToFit="1"/>
      <protection locked="0"/>
    </xf>
    <xf numFmtId="0" fontId="22" fillId="0" borderId="12" xfId="0" applyFont="1" applyBorder="1" applyAlignment="1" applyProtection="1">
      <alignment horizontal="left" vertical="center" shrinkToFit="1"/>
      <protection locked="0"/>
    </xf>
    <xf numFmtId="0" fontId="66" fillId="0" borderId="75" xfId="0" applyFont="1" applyBorder="1" applyAlignment="1" applyProtection="1">
      <alignment horizontal="center" vertical="center"/>
      <protection locked="0"/>
    </xf>
    <xf numFmtId="49" fontId="33" fillId="0" borderId="76" xfId="0" applyNumberFormat="1" applyFont="1" applyBorder="1" applyProtection="1">
      <alignment vertical="center"/>
      <protection locked="0"/>
    </xf>
    <xf numFmtId="49" fontId="55" fillId="7" borderId="77" xfId="1" applyNumberFormat="1" applyFont="1" applyFill="1" applyBorder="1" applyAlignment="1" applyProtection="1">
      <alignment vertical="center" shrinkToFit="1"/>
      <protection locked="0"/>
    </xf>
    <xf numFmtId="49" fontId="33" fillId="7" borderId="78" xfId="0" applyNumberFormat="1" applyFont="1" applyFill="1" applyBorder="1">
      <alignment vertical="center"/>
    </xf>
    <xf numFmtId="49" fontId="33" fillId="7" borderId="79" xfId="0" applyNumberFormat="1" applyFont="1" applyFill="1" applyBorder="1">
      <alignment vertical="center"/>
    </xf>
    <xf numFmtId="49" fontId="33" fillId="7" borderId="4" xfId="0" applyNumberFormat="1" applyFont="1" applyFill="1" applyBorder="1">
      <alignment vertical="center"/>
    </xf>
    <xf numFmtId="49" fontId="33" fillId="7" borderId="80" xfId="0" applyNumberFormat="1" applyFont="1" applyFill="1" applyBorder="1">
      <alignment vertical="center"/>
    </xf>
    <xf numFmtId="49" fontId="25" fillId="0" borderId="14" xfId="0" applyNumberFormat="1" applyFont="1" applyBorder="1">
      <alignment vertical="center"/>
    </xf>
    <xf numFmtId="49" fontId="25" fillId="0" borderId="41" xfId="0" applyNumberFormat="1" applyFont="1" applyBorder="1">
      <alignment vertical="center"/>
    </xf>
    <xf numFmtId="49" fontId="25" fillId="7" borderId="81" xfId="0" applyNumberFormat="1" applyFont="1" applyFill="1" applyBorder="1">
      <alignment vertical="center"/>
    </xf>
    <xf numFmtId="49" fontId="25" fillId="7" borderId="82" xfId="0" applyNumberFormat="1" applyFont="1" applyFill="1" applyBorder="1">
      <alignment vertical="center"/>
    </xf>
    <xf numFmtId="49" fontId="25" fillId="7" borderId="83" xfId="0" applyNumberFormat="1" applyFont="1" applyFill="1" applyBorder="1">
      <alignment vertical="center"/>
    </xf>
    <xf numFmtId="49" fontId="25" fillId="7" borderId="77" xfId="0" applyNumberFormat="1" applyFont="1" applyFill="1" applyBorder="1">
      <alignment vertical="center"/>
    </xf>
    <xf numFmtId="49" fontId="25" fillId="0" borderId="83" xfId="0" applyNumberFormat="1" applyFont="1" applyBorder="1">
      <alignment vertical="center"/>
    </xf>
    <xf numFmtId="49" fontId="25" fillId="0" borderId="77" xfId="0" applyNumberFormat="1" applyFont="1" applyBorder="1">
      <alignment vertical="center"/>
    </xf>
    <xf numFmtId="0" fontId="25" fillId="16" borderId="84" xfId="0" applyFont="1" applyFill="1" applyBorder="1" applyAlignment="1">
      <alignment vertical="center" shrinkToFit="1"/>
    </xf>
    <xf numFmtId="0" fontId="25" fillId="16" borderId="83" xfId="0" applyFont="1" applyFill="1" applyBorder="1" applyAlignment="1">
      <alignment vertical="center" shrinkToFit="1"/>
    </xf>
    <xf numFmtId="0" fontId="25" fillId="16" borderId="85" xfId="0" applyFont="1" applyFill="1" applyBorder="1" applyAlignment="1">
      <alignment vertical="center" shrinkToFit="1"/>
    </xf>
    <xf numFmtId="49" fontId="25" fillId="7" borderId="86" xfId="0" applyNumberFormat="1" applyFont="1" applyFill="1" applyBorder="1">
      <alignment vertical="center"/>
    </xf>
    <xf numFmtId="49" fontId="25" fillId="7" borderId="87" xfId="0" applyNumberFormat="1" applyFont="1" applyFill="1" applyBorder="1">
      <alignment vertical="center"/>
    </xf>
    <xf numFmtId="49" fontId="25" fillId="7" borderId="88" xfId="0" applyNumberFormat="1" applyFont="1" applyFill="1" applyBorder="1">
      <alignment vertical="center"/>
    </xf>
    <xf numFmtId="49" fontId="25" fillId="7" borderId="89" xfId="0" applyNumberFormat="1" applyFont="1" applyFill="1" applyBorder="1">
      <alignment vertical="center"/>
    </xf>
    <xf numFmtId="49" fontId="25" fillId="7" borderId="90" xfId="0" applyNumberFormat="1" applyFont="1" applyFill="1" applyBorder="1">
      <alignment vertical="center"/>
    </xf>
    <xf numFmtId="49" fontId="25" fillId="7" borderId="91" xfId="0" applyNumberFormat="1" applyFont="1" applyFill="1" applyBorder="1">
      <alignment vertical="center"/>
    </xf>
    <xf numFmtId="0" fontId="26" fillId="3" borderId="2" xfId="1" applyFill="1" applyBorder="1" applyAlignment="1" applyProtection="1">
      <alignment horizontal="center" vertical="center" shrinkToFit="1"/>
    </xf>
    <xf numFmtId="0" fontId="27" fillId="3" borderId="1" xfId="0" applyFont="1" applyFill="1" applyBorder="1" applyAlignment="1">
      <alignment horizontal="center" vertical="center" shrinkToFit="1"/>
    </xf>
    <xf numFmtId="0" fontId="109" fillId="0" borderId="64" xfId="0" applyFont="1" applyBorder="1" applyAlignment="1">
      <alignment horizontal="center" vertical="center" wrapText="1"/>
    </xf>
    <xf numFmtId="0" fontId="109" fillId="0" borderId="10" xfId="0" applyFont="1" applyBorder="1" applyAlignment="1">
      <alignment horizontal="center" vertical="center"/>
    </xf>
    <xf numFmtId="0" fontId="109" fillId="0" borderId="62" xfId="0" applyFont="1" applyBorder="1">
      <alignment vertical="center"/>
    </xf>
    <xf numFmtId="0" fontId="103" fillId="0" borderId="63" xfId="0" applyFont="1" applyBorder="1" applyAlignment="1">
      <alignment horizontal="center" vertical="center" shrinkToFit="1"/>
    </xf>
    <xf numFmtId="49" fontId="103" fillId="0" borderId="64" xfId="0" applyNumberFormat="1" applyFont="1" applyBorder="1" applyAlignment="1">
      <alignment vertical="center" shrinkToFit="1"/>
    </xf>
    <xf numFmtId="0" fontId="103" fillId="0" borderId="62" xfId="0" applyFont="1" applyBorder="1" applyAlignment="1">
      <alignment vertical="center" shrinkToFit="1"/>
    </xf>
    <xf numFmtId="0" fontId="110" fillId="0" borderId="64" xfId="0" applyFont="1" applyBorder="1" applyAlignment="1">
      <alignment horizontal="center" vertical="center" shrinkToFit="1"/>
    </xf>
    <xf numFmtId="0" fontId="109" fillId="0" borderId="62" xfId="0" applyFont="1" applyBorder="1" applyAlignment="1">
      <alignment horizontal="center" vertical="center"/>
    </xf>
    <xf numFmtId="0" fontId="109" fillId="0" borderId="63" xfId="0" applyFont="1" applyBorder="1" applyAlignment="1">
      <alignment horizontal="center" vertical="center"/>
    </xf>
    <xf numFmtId="0" fontId="109" fillId="0" borderId="62" xfId="0" applyFont="1" applyBorder="1" applyAlignment="1">
      <alignment horizontal="center" vertical="center" shrinkToFit="1"/>
    </xf>
    <xf numFmtId="0" fontId="109" fillId="0" borderId="63" xfId="0" applyFont="1" applyBorder="1" applyAlignment="1">
      <alignment horizontal="center" vertical="center" shrinkToFit="1"/>
    </xf>
    <xf numFmtId="0" fontId="86" fillId="0" borderId="12" xfId="0" applyFont="1" applyBorder="1" applyAlignment="1">
      <alignment horizontal="center" vertical="center" shrinkToFit="1"/>
    </xf>
    <xf numFmtId="0" fontId="87" fillId="0" borderId="12" xfId="0" applyFont="1" applyBorder="1" applyAlignment="1">
      <alignment horizontal="center" vertical="center" shrinkToFit="1"/>
    </xf>
    <xf numFmtId="0" fontId="110" fillId="0" borderId="92" xfId="0" applyFont="1" applyBorder="1" applyAlignment="1">
      <alignment vertical="center" shrinkToFit="1"/>
    </xf>
    <xf numFmtId="0" fontId="109" fillId="0" borderId="93" xfId="0" applyFont="1" applyBorder="1" applyAlignment="1">
      <alignment horizontal="center" vertical="center" shrinkToFit="1"/>
    </xf>
    <xf numFmtId="0" fontId="94" fillId="0" borderId="10" xfId="0" applyFont="1" applyBorder="1" applyAlignment="1">
      <alignment horizontal="center" vertical="center" shrinkToFit="1"/>
    </xf>
    <xf numFmtId="0" fontId="111" fillId="0" borderId="10" xfId="0" applyFont="1" applyBorder="1" applyAlignment="1">
      <alignment horizontal="center" vertical="center" shrinkToFit="1"/>
    </xf>
    <xf numFmtId="0" fontId="111" fillId="0" borderId="62" xfId="0" applyFont="1" applyBorder="1" applyAlignment="1">
      <alignment horizontal="center" vertical="center" shrinkToFit="1"/>
    </xf>
    <xf numFmtId="0" fontId="94" fillId="0" borderId="63" xfId="0" applyFont="1" applyBorder="1" applyAlignment="1">
      <alignment horizontal="center" vertical="center" shrinkToFit="1"/>
    </xf>
    <xf numFmtId="0" fontId="94" fillId="0" borderId="12" xfId="0" applyFont="1" applyBorder="1" applyAlignment="1">
      <alignment horizontal="center" vertical="center" shrinkToFit="1"/>
    </xf>
    <xf numFmtId="0" fontId="111" fillId="0" borderId="12" xfId="0" applyFont="1" applyBorder="1" applyAlignment="1">
      <alignment horizontal="center" vertical="center" shrinkToFit="1"/>
    </xf>
    <xf numFmtId="0" fontId="111" fillId="0" borderId="94" xfId="0" applyFont="1" applyBorder="1" applyAlignment="1">
      <alignment horizontal="center" vertical="center" shrinkToFit="1"/>
    </xf>
    <xf numFmtId="0" fontId="94" fillId="0" borderId="93" xfId="0" applyFont="1" applyBorder="1" applyAlignment="1">
      <alignment horizontal="center" vertical="center" shrinkToFit="1"/>
    </xf>
    <xf numFmtId="0" fontId="112" fillId="0" borderId="64" xfId="0" applyFont="1" applyBorder="1" applyAlignment="1">
      <alignment horizontal="center" vertical="center" wrapText="1" shrinkToFit="1"/>
    </xf>
    <xf numFmtId="0" fontId="112" fillId="0" borderId="92" xfId="0" applyFont="1" applyBorder="1" applyAlignment="1">
      <alignment horizontal="center" vertical="center" wrapText="1" shrinkToFit="1"/>
    </xf>
    <xf numFmtId="0" fontId="23" fillId="0" borderId="0" xfId="0" applyFont="1" applyAlignment="1">
      <alignment horizontal="center" vertical="center" shrinkToFit="1"/>
    </xf>
    <xf numFmtId="49" fontId="23" fillId="0" borderId="0" xfId="0" applyNumberFormat="1" applyFont="1" applyAlignment="1">
      <alignment vertical="center" shrinkToFit="1"/>
    </xf>
    <xf numFmtId="49" fontId="23" fillId="0" borderId="0" xfId="0" applyNumberFormat="1" applyFont="1" applyAlignment="1">
      <alignment horizontal="center" vertical="center" shrinkToFit="1"/>
    </xf>
    <xf numFmtId="0" fontId="23" fillId="0" borderId="11" xfId="0" applyFont="1" applyBorder="1" applyProtection="1">
      <alignment vertical="center"/>
      <protection locked="0"/>
    </xf>
    <xf numFmtId="0" fontId="23" fillId="0" borderId="95" xfId="0" applyFont="1" applyBorder="1" applyAlignment="1" applyProtection="1">
      <alignment vertical="center" shrinkToFit="1"/>
      <protection locked="0"/>
    </xf>
    <xf numFmtId="0" fontId="23" fillId="0" borderId="96" xfId="0" applyFont="1" applyBorder="1" applyAlignment="1" applyProtection="1">
      <alignment horizontal="center" vertical="center" shrinkToFit="1"/>
      <protection locked="0"/>
    </xf>
    <xf numFmtId="0" fontId="88" fillId="0" borderId="97" xfId="0" applyFont="1" applyBorder="1" applyProtection="1">
      <alignment vertical="center"/>
      <protection locked="0"/>
    </xf>
    <xf numFmtId="49" fontId="23" fillId="0" borderId="97" xfId="0" applyNumberFormat="1" applyFont="1" applyBorder="1" applyAlignment="1" applyProtection="1">
      <alignment vertical="center" shrinkToFit="1"/>
      <protection locked="0"/>
    </xf>
    <xf numFmtId="49" fontId="23" fillId="0" borderId="97" xfId="0" applyNumberFormat="1" applyFont="1" applyBorder="1" applyAlignment="1" applyProtection="1">
      <alignment horizontal="center" vertical="center" shrinkToFit="1"/>
      <protection locked="0"/>
    </xf>
    <xf numFmtId="0" fontId="23" fillId="0" borderId="12" xfId="0" applyFont="1" applyBorder="1" applyProtection="1">
      <alignment vertical="center"/>
      <protection locked="0"/>
    </xf>
    <xf numFmtId="0" fontId="23" fillId="0" borderId="94" xfId="0" applyFont="1" applyBorder="1" applyAlignment="1" applyProtection="1">
      <alignment vertical="center" shrinkToFit="1"/>
      <protection locked="0"/>
    </xf>
    <xf numFmtId="0" fontId="23" fillId="0" borderId="93" xfId="0" applyFont="1" applyBorder="1" applyAlignment="1" applyProtection="1">
      <alignment horizontal="center" vertical="center" shrinkToFit="1"/>
      <protection locked="0"/>
    </xf>
    <xf numFmtId="49" fontId="23" fillId="0" borderId="92" xfId="0" applyNumberFormat="1" applyFont="1" applyBorder="1" applyAlignment="1" applyProtection="1">
      <alignment vertical="center" shrinkToFit="1"/>
      <protection locked="0"/>
    </xf>
    <xf numFmtId="49" fontId="23" fillId="0" borderId="92" xfId="0" applyNumberFormat="1" applyFont="1" applyBorder="1" applyAlignment="1" applyProtection="1">
      <alignment horizontal="center" vertical="center" shrinkToFit="1"/>
      <protection locked="0"/>
    </xf>
    <xf numFmtId="0" fontId="23" fillId="0" borderId="49" xfId="0" applyFont="1" applyBorder="1" applyAlignment="1" applyProtection="1">
      <alignment vertical="center" shrinkToFit="1"/>
      <protection locked="0"/>
    </xf>
    <xf numFmtId="0" fontId="23" fillId="0" borderId="49" xfId="0" applyFont="1" applyBorder="1" applyAlignment="1" applyProtection="1">
      <alignment horizontal="center" vertical="center" shrinkToFit="1"/>
      <protection locked="0"/>
    </xf>
    <xf numFmtId="0" fontId="23" fillId="0" borderId="98" xfId="0" applyFont="1" applyBorder="1" applyAlignment="1" applyProtection="1">
      <alignment vertical="center" shrinkToFit="1"/>
      <protection locked="0"/>
    </xf>
    <xf numFmtId="0" fontId="23" fillId="0" borderId="99" xfId="0" applyFont="1" applyBorder="1" applyAlignment="1" applyProtection="1">
      <alignment horizontal="center" vertical="center" shrinkToFit="1"/>
      <protection locked="0"/>
    </xf>
    <xf numFmtId="0" fontId="23" fillId="0" borderId="100" xfId="0" applyFont="1" applyBorder="1" applyAlignment="1" applyProtection="1">
      <alignment vertical="center" shrinkToFit="1"/>
      <protection locked="0"/>
    </xf>
    <xf numFmtId="0" fontId="23" fillId="0" borderId="11" xfId="0" applyFont="1" applyBorder="1" applyAlignment="1" applyProtection="1">
      <alignment vertical="center" shrinkToFit="1"/>
      <protection locked="0"/>
    </xf>
    <xf numFmtId="0" fontId="23" fillId="0" borderId="11" xfId="0" applyFont="1" applyBorder="1" applyAlignment="1" applyProtection="1">
      <alignment horizontal="center" vertical="center" shrinkToFit="1"/>
      <protection locked="0"/>
    </xf>
    <xf numFmtId="0" fontId="23" fillId="0" borderId="97" xfId="0" applyFont="1" applyBorder="1" applyAlignment="1" applyProtection="1">
      <alignment vertical="center" shrinkToFit="1"/>
      <protection locked="0"/>
    </xf>
    <xf numFmtId="0" fontId="23" fillId="0" borderId="12" xfId="0" applyFont="1" applyBorder="1" applyAlignment="1" applyProtection="1">
      <alignment vertical="center" shrinkToFit="1"/>
      <protection locked="0"/>
    </xf>
    <xf numFmtId="0" fontId="23" fillId="0" borderId="12" xfId="0" applyFont="1" applyBorder="1" applyAlignment="1" applyProtection="1">
      <alignment horizontal="center" vertical="center" shrinkToFit="1"/>
      <protection locked="0"/>
    </xf>
    <xf numFmtId="0" fontId="23" fillId="0" borderId="92" xfId="0" applyFont="1" applyBorder="1" applyAlignment="1" applyProtection="1">
      <alignment vertical="center" shrinkToFit="1"/>
      <protection locked="0"/>
    </xf>
    <xf numFmtId="0" fontId="23" fillId="0" borderId="100" xfId="0" applyFont="1" applyBorder="1" applyAlignment="1" applyProtection="1">
      <alignment horizontal="center" vertical="center" shrinkToFit="1"/>
      <protection locked="0"/>
    </xf>
    <xf numFmtId="0" fontId="23" fillId="0" borderId="97" xfId="0" applyFont="1" applyBorder="1" applyAlignment="1" applyProtection="1">
      <alignment horizontal="center" vertical="center" shrinkToFit="1"/>
      <protection locked="0"/>
    </xf>
    <xf numFmtId="0" fontId="23" fillId="0" borderId="92" xfId="0" applyFont="1" applyBorder="1" applyAlignment="1" applyProtection="1">
      <alignment horizontal="center" vertical="center" shrinkToFit="1"/>
      <protection locked="0"/>
    </xf>
    <xf numFmtId="0" fontId="0" fillId="0" borderId="0" xfId="0" applyAlignment="1" applyProtection="1">
      <alignment horizontal="left" vertical="center"/>
      <protection locked="0"/>
    </xf>
    <xf numFmtId="0" fontId="81"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96" fillId="0" borderId="0" xfId="0" applyFont="1">
      <alignment vertical="center"/>
    </xf>
    <xf numFmtId="0" fontId="97" fillId="0" borderId="0" xfId="0" applyFont="1">
      <alignment vertical="center"/>
    </xf>
    <xf numFmtId="0" fontId="98" fillId="0" borderId="0" xfId="1" applyFont="1" applyAlignment="1" applyProtection="1">
      <alignment vertical="center"/>
    </xf>
    <xf numFmtId="178" fontId="1" fillId="3" borderId="80" xfId="0" applyNumberFormat="1" applyFont="1" applyFill="1" applyBorder="1" applyAlignment="1">
      <alignment horizontal="center" vertical="center"/>
    </xf>
    <xf numFmtId="178" fontId="1" fillId="3" borderId="101" xfId="0" applyNumberFormat="1" applyFont="1" applyFill="1" applyBorder="1" applyAlignment="1">
      <alignment horizontal="center" vertical="center"/>
    </xf>
    <xf numFmtId="0" fontId="22" fillId="0" borderId="102" xfId="0" applyFont="1" applyBorder="1" applyAlignment="1">
      <alignment horizontal="center" vertical="center" shrinkToFit="1"/>
    </xf>
    <xf numFmtId="0" fontId="22" fillId="0" borderId="102" xfId="0" applyFont="1" applyBorder="1" applyAlignment="1">
      <alignment vertical="center" shrinkToFit="1"/>
    </xf>
    <xf numFmtId="0" fontId="26" fillId="3" borderId="3" xfId="1" applyFill="1" applyBorder="1" applyAlignment="1" applyProtection="1">
      <alignment horizontal="center" vertical="center"/>
    </xf>
    <xf numFmtId="183" fontId="22" fillId="0" borderId="0" xfId="0" applyNumberFormat="1" applyFont="1" applyAlignment="1">
      <alignment horizontal="left" vertical="center" shrinkToFit="1"/>
    </xf>
    <xf numFmtId="183" fontId="21" fillId="6" borderId="4" xfId="0" applyNumberFormat="1" applyFont="1" applyFill="1" applyBorder="1" applyAlignment="1">
      <alignment horizontal="center" vertical="center" shrinkToFit="1"/>
    </xf>
    <xf numFmtId="183" fontId="21" fillId="6" borderId="2" xfId="0" applyNumberFormat="1" applyFont="1" applyFill="1" applyBorder="1" applyAlignment="1">
      <alignment horizontal="center" vertical="center" shrinkToFit="1"/>
    </xf>
    <xf numFmtId="183" fontId="36" fillId="5" borderId="3" xfId="0" applyNumberFormat="1" applyFont="1" applyFill="1" applyBorder="1" applyAlignment="1">
      <alignment horizontal="center" vertical="center" shrinkToFit="1"/>
    </xf>
    <xf numFmtId="183" fontId="22" fillId="3" borderId="4" xfId="0" applyNumberFormat="1" applyFont="1" applyFill="1" applyBorder="1" applyAlignment="1">
      <alignment horizontal="left" vertical="center" shrinkToFit="1"/>
    </xf>
    <xf numFmtId="183" fontId="22" fillId="0" borderId="0" xfId="0" applyNumberFormat="1" applyFont="1" applyAlignment="1" applyProtection="1">
      <alignment horizontal="left" vertical="center" shrinkToFit="1"/>
      <protection locked="0"/>
    </xf>
    <xf numFmtId="183" fontId="21" fillId="4" borderId="4" xfId="0" applyNumberFormat="1" applyFont="1" applyFill="1" applyBorder="1" applyAlignment="1">
      <alignment horizontal="center" vertical="center" shrinkToFit="1"/>
    </xf>
    <xf numFmtId="183" fontId="21" fillId="4" borderId="2" xfId="0" applyNumberFormat="1" applyFont="1" applyFill="1" applyBorder="1" applyAlignment="1">
      <alignment horizontal="center" vertical="center" shrinkToFit="1"/>
    </xf>
    <xf numFmtId="0" fontId="22" fillId="0" borderId="7" xfId="0" applyFont="1" applyBorder="1" applyAlignment="1">
      <alignment horizontal="center" vertical="center" shrinkToFit="1"/>
    </xf>
    <xf numFmtId="0" fontId="22" fillId="0" borderId="70" xfId="0" applyFont="1" applyBorder="1" applyAlignment="1">
      <alignment horizontal="center" vertical="center" shrinkToFit="1"/>
    </xf>
    <xf numFmtId="0" fontId="22" fillId="0" borderId="70" xfId="0" applyFont="1" applyBorder="1" applyAlignment="1">
      <alignment vertical="center" shrinkToFit="1"/>
    </xf>
    <xf numFmtId="0" fontId="22" fillId="0" borderId="13" xfId="0" applyFont="1" applyBorder="1" applyAlignment="1">
      <alignment horizontal="center" vertical="center" shrinkToFit="1"/>
    </xf>
    <xf numFmtId="0" fontId="22" fillId="0" borderId="58" xfId="0" applyFont="1" applyBorder="1" applyAlignment="1">
      <alignment horizontal="center" vertical="center" shrinkToFit="1"/>
    </xf>
    <xf numFmtId="14" fontId="22" fillId="0" borderId="0" xfId="0" applyNumberFormat="1" applyFont="1" applyAlignment="1">
      <alignment horizontal="right" vertical="center"/>
    </xf>
    <xf numFmtId="0" fontId="1" fillId="0" borderId="70" xfId="0" applyFont="1" applyBorder="1">
      <alignment vertical="center"/>
    </xf>
    <xf numFmtId="0" fontId="22" fillId="0" borderId="103" xfId="0" applyFont="1" applyBorder="1" applyAlignment="1">
      <alignment vertical="center" shrinkToFit="1"/>
    </xf>
    <xf numFmtId="0" fontId="69" fillId="0" borderId="0" xfId="0" applyFont="1" applyAlignment="1">
      <alignment horizontal="center" vertical="top"/>
    </xf>
    <xf numFmtId="0" fontId="113" fillId="0" borderId="0" xfId="0" applyFont="1" applyAlignment="1">
      <alignment horizontal="left" vertical="top" wrapText="1"/>
    </xf>
    <xf numFmtId="0" fontId="10" fillId="0" borderId="0" xfId="0" applyFont="1" applyAlignment="1">
      <alignment horizontal="left" vertical="center" wrapText="1"/>
    </xf>
    <xf numFmtId="0" fontId="114" fillId="0" borderId="0" xfId="0" applyFont="1" applyAlignment="1">
      <alignment horizontal="left" vertical="center" shrinkToFit="1"/>
    </xf>
    <xf numFmtId="0" fontId="115" fillId="0" borderId="0" xfId="0" applyFont="1" applyAlignment="1">
      <alignment horizontal="left" vertical="top"/>
    </xf>
    <xf numFmtId="0" fontId="116" fillId="0" borderId="0" xfId="0" applyFont="1" applyAlignment="1">
      <alignment horizontal="left" vertical="top"/>
    </xf>
    <xf numFmtId="0" fontId="90" fillId="0" borderId="0" xfId="0" applyFont="1" applyAlignment="1">
      <alignment horizontal="left" vertical="top" wrapText="1"/>
    </xf>
    <xf numFmtId="0" fontId="100" fillId="0" borderId="76" xfId="0" applyFont="1" applyBorder="1" applyAlignment="1">
      <alignment horizontal="left" vertical="top" wrapText="1"/>
    </xf>
    <xf numFmtId="0" fontId="100" fillId="0" borderId="0" xfId="0" applyFont="1" applyAlignment="1">
      <alignment horizontal="left" vertical="top" wrapText="1"/>
    </xf>
    <xf numFmtId="0" fontId="0" fillId="8" borderId="0" xfId="0" applyFill="1" applyAlignment="1">
      <alignment horizontal="center" vertical="center"/>
    </xf>
    <xf numFmtId="0" fontId="9" fillId="8" borderId="0" xfId="0" applyFont="1" applyFill="1" applyAlignment="1">
      <alignment horizontal="center" vertical="center"/>
    </xf>
    <xf numFmtId="0" fontId="11" fillId="3" borderId="119"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108" xfId="0" applyFont="1" applyFill="1" applyBorder="1" applyAlignment="1">
      <alignment horizontal="center" vertical="center"/>
    </xf>
    <xf numFmtId="0" fontId="11" fillId="0" borderId="6" xfId="0" applyFont="1" applyBorder="1" applyAlignment="1" applyProtection="1">
      <alignment horizontal="left" vertical="center" indent="1"/>
      <protection locked="0"/>
    </xf>
    <xf numFmtId="0" fontId="11" fillId="0" borderId="4" xfId="0" applyFont="1" applyBorder="1" applyAlignment="1" applyProtection="1">
      <alignment horizontal="left" vertical="center" indent="1"/>
      <protection locked="0"/>
    </xf>
    <xf numFmtId="0" fontId="11" fillId="0" borderId="80" xfId="0" applyFont="1" applyBorder="1" applyAlignment="1" applyProtection="1">
      <alignment horizontal="left" vertical="center" indent="1"/>
      <protection locked="0"/>
    </xf>
    <xf numFmtId="181" fontId="6" fillId="0" borderId="120" xfId="0" applyNumberFormat="1" applyFont="1" applyBorder="1" applyAlignment="1" applyProtection="1">
      <alignment horizontal="center" vertical="center"/>
      <protection locked="0"/>
    </xf>
    <xf numFmtId="181" fontId="6" fillId="0" borderId="32" xfId="0" applyNumberFormat="1" applyFont="1" applyBorder="1" applyAlignment="1" applyProtection="1">
      <alignment horizontal="center" vertical="center"/>
      <protection locked="0"/>
    </xf>
    <xf numFmtId="181" fontId="6" fillId="0" borderId="33" xfId="0" applyNumberFormat="1" applyFont="1" applyBorder="1" applyAlignment="1" applyProtection="1">
      <alignment horizontal="center" vertical="center"/>
      <protection locked="0"/>
    </xf>
    <xf numFmtId="0" fontId="10" fillId="0" borderId="121" xfId="0" applyFont="1" applyBorder="1" applyAlignment="1">
      <alignment horizontal="center" vertical="center"/>
    </xf>
    <xf numFmtId="0" fontId="10" fillId="0" borderId="75" xfId="0" applyFont="1" applyBorder="1" applyAlignment="1">
      <alignment horizontal="center" vertical="center"/>
    </xf>
    <xf numFmtId="0" fontId="26" fillId="3" borderId="69" xfId="1" applyFill="1" applyBorder="1" applyAlignment="1" applyProtection="1">
      <alignment horizontal="center" vertical="center"/>
    </xf>
    <xf numFmtId="0" fontId="26" fillId="3" borderId="108" xfId="1" applyFill="1" applyBorder="1" applyAlignment="1" applyProtection="1">
      <alignment horizontal="center" vertical="center"/>
    </xf>
    <xf numFmtId="0" fontId="0" fillId="0" borderId="16"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7" borderId="2" xfId="0" applyFill="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5" fillId="7" borderId="116" xfId="0" applyFont="1" applyFill="1" applyBorder="1" applyAlignment="1">
      <alignment horizontal="left" vertical="center" shrinkToFit="1"/>
    </xf>
    <xf numFmtId="0" fontId="5" fillId="7" borderId="117" xfId="0" applyFont="1" applyFill="1" applyBorder="1" applyAlignment="1">
      <alignment horizontal="left" vertical="center" shrinkToFit="1"/>
    </xf>
    <xf numFmtId="49" fontId="11" fillId="0" borderId="6" xfId="0" applyNumberFormat="1" applyFont="1" applyBorder="1" applyAlignment="1" applyProtection="1">
      <alignment horizontal="left" vertical="center" indent="1"/>
      <protection locked="0"/>
    </xf>
    <xf numFmtId="49" fontId="11" fillId="0" borderId="4" xfId="0" applyNumberFormat="1" applyFont="1" applyBorder="1" applyAlignment="1" applyProtection="1">
      <alignment horizontal="left" vertical="center" indent="1"/>
      <protection locked="0"/>
    </xf>
    <xf numFmtId="49" fontId="11" fillId="0" borderId="80" xfId="0" applyNumberFormat="1" applyFont="1" applyBorder="1" applyAlignment="1" applyProtection="1">
      <alignment horizontal="left" vertical="center" indent="1"/>
      <protection locked="0"/>
    </xf>
    <xf numFmtId="6" fontId="118" fillId="0" borderId="16" xfId="0" applyNumberFormat="1" applyFont="1" applyBorder="1" applyAlignment="1" applyProtection="1">
      <alignment horizontal="right" vertical="center" indent="1"/>
      <protection locked="0"/>
    </xf>
    <xf numFmtId="6" fontId="118" fillId="0" borderId="78" xfId="0" applyNumberFormat="1" applyFont="1" applyBorder="1" applyAlignment="1" applyProtection="1">
      <alignment horizontal="right" vertical="center" indent="1"/>
      <protection locked="0"/>
    </xf>
    <xf numFmtId="6" fontId="118" fillId="0" borderId="79" xfId="0" applyNumberFormat="1" applyFont="1" applyBorder="1" applyAlignment="1" applyProtection="1">
      <alignment horizontal="right" vertical="center" indent="1"/>
      <protection locked="0"/>
    </xf>
    <xf numFmtId="181" fontId="11" fillId="0" borderId="112" xfId="0" applyNumberFormat="1" applyFont="1" applyBorder="1" applyAlignment="1" applyProtection="1">
      <alignment horizontal="left" vertical="center" indent="1"/>
      <protection locked="0"/>
    </xf>
    <xf numFmtId="181" fontId="11" fillId="0" borderId="110" xfId="0" applyNumberFormat="1" applyFont="1" applyBorder="1" applyAlignment="1" applyProtection="1">
      <alignment horizontal="left" vertical="center" indent="1"/>
      <protection locked="0"/>
    </xf>
    <xf numFmtId="181" fontId="11" fillId="0" borderId="101" xfId="0" applyNumberFormat="1" applyFont="1" applyBorder="1" applyAlignment="1" applyProtection="1">
      <alignment horizontal="left" vertical="center" indent="1"/>
      <protection locked="0"/>
    </xf>
    <xf numFmtId="0" fontId="12" fillId="3" borderId="74"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6" xfId="0" applyFont="1" applyFill="1" applyBorder="1" applyAlignment="1">
      <alignment horizontal="center" vertical="center"/>
    </xf>
    <xf numFmtId="176" fontId="0" fillId="3" borderId="113" xfId="0" applyNumberFormat="1" applyFill="1" applyBorder="1" applyAlignment="1">
      <alignment horizontal="center" vertical="center"/>
    </xf>
    <xf numFmtId="176" fontId="0" fillId="3" borderId="37" xfId="0" applyNumberFormat="1" applyFill="1" applyBorder="1" applyAlignment="1">
      <alignment horizontal="center" vertical="center"/>
    </xf>
    <xf numFmtId="0" fontId="11" fillId="3" borderId="114" xfId="0" applyFont="1" applyFill="1" applyBorder="1" applyAlignment="1">
      <alignment horizontal="center" vertical="center"/>
    </xf>
    <xf numFmtId="0" fontId="11" fillId="3" borderId="111" xfId="0" applyFont="1" applyFill="1" applyBorder="1" applyAlignment="1">
      <alignment horizontal="center" vertical="center"/>
    </xf>
    <xf numFmtId="0" fontId="117" fillId="7" borderId="32" xfId="0" applyFont="1" applyFill="1" applyBorder="1" applyAlignment="1">
      <alignment horizontal="left" vertical="center"/>
    </xf>
    <xf numFmtId="0" fontId="117" fillId="7" borderId="109" xfId="0" applyFont="1" applyFill="1" applyBorder="1" applyAlignment="1">
      <alignment horizontal="left" vertical="center"/>
    </xf>
    <xf numFmtId="0" fontId="0" fillId="3" borderId="15" xfId="0" applyFill="1" applyBorder="1" applyAlignment="1">
      <alignment horizontal="center" vertical="center"/>
    </xf>
    <xf numFmtId="0" fontId="0" fillId="3" borderId="32" xfId="0" applyFill="1" applyBorder="1" applyAlignment="1">
      <alignment horizontal="center" vertical="center"/>
    </xf>
    <xf numFmtId="0" fontId="0" fillId="3" borderId="109" xfId="0" applyFill="1" applyBorder="1" applyAlignment="1">
      <alignment horizontal="center" vertical="center"/>
    </xf>
    <xf numFmtId="0" fontId="5" fillId="7" borderId="88" xfId="0" applyFont="1" applyFill="1" applyBorder="1" applyAlignment="1">
      <alignment horizontal="left" vertical="center" shrinkToFit="1"/>
    </xf>
    <xf numFmtId="0" fontId="5" fillId="7" borderId="115" xfId="0" applyFont="1" applyFill="1" applyBorder="1" applyAlignment="1">
      <alignment horizontal="left" vertical="center" shrinkToFit="1"/>
    </xf>
    <xf numFmtId="0" fontId="5" fillId="7" borderId="86" xfId="0" applyFont="1" applyFill="1" applyBorder="1" applyAlignment="1">
      <alignment horizontal="left" vertical="center" shrinkToFit="1"/>
    </xf>
    <xf numFmtId="0" fontId="5" fillId="7" borderId="118" xfId="0" applyFont="1" applyFill="1" applyBorder="1" applyAlignment="1">
      <alignment horizontal="left" vertical="center" shrinkToFit="1"/>
    </xf>
    <xf numFmtId="0" fontId="16" fillId="7" borderId="78" xfId="0" applyFont="1" applyFill="1" applyBorder="1" applyAlignment="1">
      <alignment vertical="center" shrinkToFit="1"/>
    </xf>
    <xf numFmtId="0" fontId="16" fillId="7" borderId="108" xfId="0" applyFont="1" applyFill="1" applyBorder="1" applyAlignment="1">
      <alignment vertical="center" shrinkToFit="1"/>
    </xf>
    <xf numFmtId="0" fontId="0" fillId="7" borderId="78" xfId="0" applyFill="1" applyBorder="1" applyAlignment="1">
      <alignment horizontal="left" vertical="center"/>
    </xf>
    <xf numFmtId="0" fontId="0" fillId="7" borderId="108" xfId="0" applyFill="1" applyBorder="1" applyAlignment="1">
      <alignment horizontal="left" vertical="center"/>
    </xf>
    <xf numFmtId="0" fontId="0" fillId="7" borderId="110" xfId="0" applyFill="1" applyBorder="1" applyAlignment="1">
      <alignment horizontal="left" vertical="center"/>
    </xf>
    <xf numFmtId="0" fontId="0" fillId="7" borderId="111" xfId="0" applyFill="1" applyBorder="1" applyAlignment="1">
      <alignment horizontal="left" vertical="center"/>
    </xf>
    <xf numFmtId="0" fontId="5" fillId="7" borderId="78" xfId="0" applyFont="1" applyFill="1" applyBorder="1" applyAlignment="1">
      <alignment horizontal="left" vertical="center" shrinkToFit="1"/>
    </xf>
    <xf numFmtId="0" fontId="0" fillId="7" borderId="108" xfId="0" applyFill="1" applyBorder="1" applyAlignment="1">
      <alignment horizontal="left" vertical="center" shrinkToFit="1"/>
    </xf>
    <xf numFmtId="0" fontId="16" fillId="7" borderId="6" xfId="0" applyFont="1" applyFill="1" applyBorder="1" applyAlignment="1">
      <alignment vertical="center" shrinkToFit="1"/>
    </xf>
    <xf numFmtId="0" fontId="16" fillId="7" borderId="5" xfId="0" applyFont="1" applyFill="1" applyBorder="1" applyAlignment="1">
      <alignment vertical="center" shrinkToFit="1"/>
    </xf>
    <xf numFmtId="0" fontId="16" fillId="7" borderId="112" xfId="0" applyFont="1" applyFill="1" applyBorder="1" applyAlignment="1">
      <alignment vertical="center" shrinkToFit="1"/>
    </xf>
    <xf numFmtId="0" fontId="16" fillId="7" borderId="111" xfId="0" applyFont="1" applyFill="1" applyBorder="1" applyAlignment="1">
      <alignment vertical="center" shrinkToFit="1"/>
    </xf>
    <xf numFmtId="0" fontId="47" fillId="7" borderId="1" xfId="0" applyFont="1" applyFill="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3" fillId="12" borderId="46" xfId="0" applyFont="1" applyFill="1" applyBorder="1">
      <alignment vertical="center"/>
    </xf>
    <xf numFmtId="0" fontId="3" fillId="12" borderId="14" xfId="0" applyFont="1" applyFill="1" applyBorder="1">
      <alignment vertical="center"/>
    </xf>
    <xf numFmtId="0" fontId="3" fillId="12" borderId="41" xfId="0" applyFont="1" applyFill="1" applyBorder="1">
      <alignment vertical="center"/>
    </xf>
    <xf numFmtId="0" fontId="49" fillId="7" borderId="3" xfId="0" applyFont="1" applyFill="1" applyBorder="1" applyAlignment="1" applyProtection="1">
      <alignment horizontal="left" vertical="center"/>
      <protection locked="0"/>
    </xf>
    <xf numFmtId="0" fontId="49" fillId="0" borderId="3" xfId="0" applyFont="1" applyBorder="1" applyAlignment="1" applyProtection="1">
      <alignment horizontal="left" vertical="center"/>
      <protection locked="0"/>
    </xf>
    <xf numFmtId="0" fontId="0" fillId="3" borderId="104" xfId="0" applyFill="1" applyBorder="1" applyAlignment="1">
      <alignment horizontal="center" vertical="center"/>
    </xf>
    <xf numFmtId="0" fontId="0" fillId="3" borderId="105" xfId="0" applyFill="1" applyBorder="1" applyAlignment="1">
      <alignment horizontal="center" vertical="center"/>
    </xf>
    <xf numFmtId="0" fontId="0" fillId="3" borderId="106" xfId="0" applyFill="1" applyBorder="1" applyAlignment="1">
      <alignment horizontal="center" vertical="center"/>
    </xf>
    <xf numFmtId="0" fontId="17" fillId="3" borderId="50" xfId="0" applyFont="1" applyFill="1" applyBorder="1" applyAlignment="1">
      <alignment horizontal="center" vertical="center"/>
    </xf>
    <xf numFmtId="0" fontId="17" fillId="3" borderId="40" xfId="0" applyFont="1" applyFill="1" applyBorder="1" applyAlignment="1">
      <alignment horizontal="center" vertical="center"/>
    </xf>
    <xf numFmtId="0" fontId="3" fillId="12" borderId="76" xfId="0" applyFont="1" applyFill="1" applyBorder="1" applyAlignment="1">
      <alignment horizontal="left" vertical="center"/>
    </xf>
    <xf numFmtId="0" fontId="3" fillId="12" borderId="0" xfId="0" applyFont="1" applyFill="1" applyAlignment="1">
      <alignment horizontal="left" vertical="center"/>
    </xf>
    <xf numFmtId="0" fontId="3" fillId="12" borderId="107" xfId="0" applyFont="1" applyFill="1" applyBorder="1" applyAlignment="1">
      <alignment horizontal="left" vertical="center"/>
    </xf>
    <xf numFmtId="0" fontId="3" fillId="12" borderId="76" xfId="0" applyFont="1" applyFill="1" applyBorder="1">
      <alignment vertical="center"/>
    </xf>
    <xf numFmtId="0" fontId="3" fillId="12" borderId="0" xfId="0" applyFont="1" applyFill="1">
      <alignment vertical="center"/>
    </xf>
    <xf numFmtId="0" fontId="3" fillId="12" borderId="107" xfId="0" applyFont="1" applyFill="1" applyBorder="1">
      <alignment vertical="center"/>
    </xf>
    <xf numFmtId="0" fontId="82" fillId="19" borderId="6" xfId="0" applyFont="1" applyFill="1" applyBorder="1" applyAlignment="1">
      <alignment horizontal="center" vertical="center"/>
    </xf>
    <xf numFmtId="0" fontId="82" fillId="19" borderId="4" xfId="0" applyFont="1" applyFill="1" applyBorder="1" applyAlignment="1">
      <alignment horizontal="center" vertical="center"/>
    </xf>
    <xf numFmtId="0" fontId="82" fillId="19" borderId="5" xfId="0" applyFont="1" applyFill="1" applyBorder="1" applyAlignment="1">
      <alignment horizontal="center" vertical="center"/>
    </xf>
    <xf numFmtId="0" fontId="85" fillId="0" borderId="6" xfId="0" applyFont="1" applyBorder="1" applyAlignment="1">
      <alignment horizontal="center" vertical="center"/>
    </xf>
    <xf numFmtId="0" fontId="85" fillId="0" borderId="4" xfId="0" applyFont="1" applyBorder="1" applyAlignment="1">
      <alignment horizontal="center" vertical="center"/>
    </xf>
    <xf numFmtId="0" fontId="85" fillId="0" borderId="5" xfId="0" applyFont="1" applyBorder="1" applyAlignment="1">
      <alignment horizontal="center" vertical="center"/>
    </xf>
    <xf numFmtId="0" fontId="85" fillId="0" borderId="7" xfId="0" applyFont="1" applyBorder="1" applyAlignment="1">
      <alignment horizontal="center" vertical="center"/>
    </xf>
    <xf numFmtId="0" fontId="85" fillId="0" borderId="70" xfId="0" applyFont="1" applyBorder="1" applyAlignment="1">
      <alignment horizontal="center" vertical="center"/>
    </xf>
    <xf numFmtId="0" fontId="85" fillId="0" borderId="122" xfId="0" applyFont="1" applyBorder="1" applyAlignment="1">
      <alignment horizontal="center" vertical="center"/>
    </xf>
    <xf numFmtId="0" fontId="53" fillId="7" borderId="13" xfId="0" applyFont="1" applyFill="1" applyBorder="1" applyAlignment="1">
      <alignment horizontal="center" vertical="center"/>
    </xf>
    <xf numFmtId="0" fontId="53" fillId="7" borderId="0" xfId="0" applyFont="1" applyFill="1" applyAlignment="1">
      <alignment horizontal="center" vertical="center"/>
    </xf>
    <xf numFmtId="0" fontId="53" fillId="7" borderId="26" xfId="0" applyFont="1" applyFill="1" applyBorder="1" applyAlignment="1">
      <alignment horizontal="center" vertical="center"/>
    </xf>
    <xf numFmtId="0" fontId="25" fillId="12" borderId="46" xfId="0" applyFont="1" applyFill="1" applyBorder="1" applyAlignment="1">
      <alignment horizontal="center" vertical="center"/>
    </xf>
    <xf numFmtId="0" fontId="25" fillId="12" borderId="32" xfId="0" applyFont="1" applyFill="1" applyBorder="1" applyAlignment="1">
      <alignment horizontal="center" vertical="center"/>
    </xf>
    <xf numFmtId="0" fontId="25" fillId="12" borderId="33" xfId="0" applyFont="1" applyFill="1" applyBorder="1" applyAlignment="1">
      <alignment horizontal="center" vertical="center"/>
    </xf>
    <xf numFmtId="0" fontId="32" fillId="3" borderId="25" xfId="1" applyFont="1" applyFill="1" applyBorder="1" applyAlignment="1" applyProtection="1">
      <alignment horizontal="center" vertical="center"/>
    </xf>
    <xf numFmtId="0" fontId="25" fillId="16" borderId="28" xfId="0" applyFont="1" applyFill="1" applyBorder="1" applyAlignment="1">
      <alignment horizontal="center" vertical="center"/>
    </xf>
    <xf numFmtId="0" fontId="25" fillId="16" borderId="34" xfId="0" applyFont="1" applyFill="1" applyBorder="1" applyAlignment="1">
      <alignment horizontal="center" vertical="center"/>
    </xf>
    <xf numFmtId="0" fontId="25" fillId="16" borderId="57" xfId="0" applyFont="1" applyFill="1" applyBorder="1" applyAlignment="1">
      <alignment horizontal="center" vertical="center"/>
    </xf>
    <xf numFmtId="0" fontId="20" fillId="5" borderId="0" xfId="0" applyFont="1" applyFill="1" applyAlignment="1">
      <alignment horizontal="center" vertical="center"/>
    </xf>
    <xf numFmtId="0" fontId="4" fillId="7" borderId="7" xfId="0" applyFont="1" applyFill="1" applyBorder="1" applyAlignment="1">
      <alignment horizontal="center" vertical="center"/>
    </xf>
    <xf numFmtId="0" fontId="4" fillId="7" borderId="70" xfId="0" applyFont="1" applyFill="1" applyBorder="1" applyAlignment="1">
      <alignment horizontal="center" vertical="center"/>
    </xf>
    <xf numFmtId="0" fontId="4" fillId="7" borderId="122" xfId="0" applyFont="1" applyFill="1" applyBorder="1" applyAlignment="1">
      <alignment horizontal="center" vertical="center"/>
    </xf>
    <xf numFmtId="0" fontId="31" fillId="7" borderId="123" xfId="0" applyFont="1" applyFill="1" applyBorder="1" applyAlignment="1">
      <alignment horizontal="left" vertical="center"/>
    </xf>
    <xf numFmtId="0" fontId="0" fillId="0" borderId="14" xfId="0" applyBorder="1">
      <alignment vertical="center"/>
    </xf>
    <xf numFmtId="0" fontId="0" fillId="0" borderId="124" xfId="0" applyBorder="1">
      <alignment vertical="center"/>
    </xf>
    <xf numFmtId="0" fontId="24" fillId="3" borderId="119" xfId="0" applyFont="1" applyFill="1" applyBorder="1" applyAlignment="1">
      <alignment horizontal="left" vertical="center" shrinkToFit="1"/>
    </xf>
    <xf numFmtId="0" fontId="24" fillId="3" borderId="4" xfId="0" applyFont="1" applyFill="1" applyBorder="1" applyAlignment="1">
      <alignment horizontal="left" vertical="center" shrinkToFit="1"/>
    </xf>
    <xf numFmtId="0" fontId="24" fillId="3" borderId="114" xfId="0" applyFont="1" applyFill="1" applyBorder="1" applyAlignment="1">
      <alignment horizontal="left" vertical="center" shrinkToFit="1"/>
    </xf>
    <xf numFmtId="0" fontId="24" fillId="3" borderId="110" xfId="0" applyFont="1" applyFill="1" applyBorder="1" applyAlignment="1">
      <alignment horizontal="left" vertical="center" shrinkToFit="1"/>
    </xf>
    <xf numFmtId="0" fontId="24" fillId="3" borderId="69" xfId="0" applyFont="1" applyFill="1" applyBorder="1" applyAlignment="1">
      <alignment horizontal="left" vertical="center"/>
    </xf>
    <xf numFmtId="0" fontId="24" fillId="3" borderId="78" xfId="0" applyFont="1" applyFill="1" applyBorder="1" applyAlignment="1">
      <alignment horizontal="left" vertical="center"/>
    </xf>
    <xf numFmtId="0" fontId="75" fillId="12" borderId="74" xfId="0" applyFont="1" applyFill="1" applyBorder="1" applyAlignment="1">
      <alignment horizontal="center" vertical="center" wrapText="1"/>
    </xf>
    <xf numFmtId="0" fontId="75" fillId="12" borderId="125" xfId="0" applyFont="1" applyFill="1" applyBorder="1" applyAlignment="1">
      <alignment horizontal="center" vertical="center" wrapText="1"/>
    </xf>
    <xf numFmtId="0" fontId="75" fillId="12" borderId="24" xfId="0" applyFont="1" applyFill="1" applyBorder="1" applyAlignment="1">
      <alignment horizontal="center" vertical="center" wrapText="1"/>
    </xf>
    <xf numFmtId="0" fontId="72" fillId="12" borderId="123" xfId="0" applyFont="1" applyFill="1" applyBorder="1" applyAlignment="1">
      <alignment horizontal="center" vertical="center" wrapText="1"/>
    </xf>
    <xf numFmtId="0" fontId="72" fillId="12" borderId="14" xfId="0" applyFont="1" applyFill="1" applyBorder="1" applyAlignment="1">
      <alignment horizontal="center" vertical="center" wrapText="1"/>
    </xf>
    <xf numFmtId="0" fontId="72" fillId="12" borderId="124" xfId="0" applyFont="1" applyFill="1" applyBorder="1" applyAlignment="1">
      <alignment horizontal="center" vertical="center" wrapText="1"/>
    </xf>
    <xf numFmtId="0" fontId="24" fillId="3" borderId="119" xfId="0" applyFont="1" applyFill="1" applyBorder="1" applyAlignment="1">
      <alignment horizontal="left" vertical="center"/>
    </xf>
    <xf numFmtId="0" fontId="24" fillId="3" borderId="4" xfId="0" applyFont="1" applyFill="1" applyBorder="1" applyAlignment="1">
      <alignment horizontal="left" vertical="center"/>
    </xf>
    <xf numFmtId="0" fontId="25" fillId="3" borderId="22" xfId="0" applyFont="1" applyFill="1" applyBorder="1" applyAlignment="1">
      <alignment horizontal="center" vertical="center"/>
    </xf>
    <xf numFmtId="0" fontId="25" fillId="3" borderId="50" xfId="0" applyFont="1" applyFill="1" applyBorder="1" applyAlignment="1">
      <alignment horizontal="center" vertical="center"/>
    </xf>
    <xf numFmtId="14" fontId="76" fillId="7" borderId="113" xfId="0" applyNumberFormat="1" applyFont="1" applyFill="1" applyBorder="1" applyAlignment="1" applyProtection="1">
      <alignment horizontal="center" vertical="center" shrinkToFit="1"/>
      <protection locked="0"/>
    </xf>
    <xf numFmtId="14" fontId="76" fillId="7" borderId="126" xfId="0" applyNumberFormat="1" applyFont="1" applyFill="1" applyBorder="1" applyAlignment="1" applyProtection="1">
      <alignment horizontal="center" vertical="center" shrinkToFit="1"/>
      <protection locked="0"/>
    </xf>
    <xf numFmtId="0" fontId="25" fillId="16" borderId="28" xfId="0" applyFont="1" applyFill="1" applyBorder="1" applyAlignment="1">
      <alignment horizontal="center" vertical="center" wrapText="1"/>
    </xf>
    <xf numFmtId="0" fontId="23" fillId="2" borderId="76" xfId="0" applyFont="1" applyFill="1" applyBorder="1" applyAlignment="1">
      <alignment horizontal="center" vertical="center"/>
    </xf>
    <xf numFmtId="0" fontId="23" fillId="2" borderId="0" xfId="0" applyFont="1" applyFill="1" applyAlignment="1">
      <alignment horizontal="center" vertical="center"/>
    </xf>
    <xf numFmtId="0" fontId="64" fillId="0" borderId="108" xfId="0" applyFont="1" applyBorder="1" applyAlignment="1" applyProtection="1">
      <alignment horizontal="left" vertical="center"/>
      <protection locked="0"/>
    </xf>
    <xf numFmtId="0" fontId="64" fillId="0" borderId="18" xfId="0" applyFont="1" applyBorder="1" applyAlignment="1" applyProtection="1">
      <alignment horizontal="left" vertical="center"/>
      <protection locked="0"/>
    </xf>
    <xf numFmtId="0" fontId="64" fillId="0" borderId="29" xfId="0" applyFont="1" applyBorder="1" applyAlignment="1" applyProtection="1">
      <alignment horizontal="left" vertical="center"/>
      <protection locked="0"/>
    </xf>
    <xf numFmtId="0" fontId="59" fillId="7" borderId="44" xfId="0" applyFont="1" applyFill="1" applyBorder="1" applyAlignment="1">
      <alignment horizontal="left" vertical="center"/>
    </xf>
    <xf numFmtId="0" fontId="59" fillId="7" borderId="1" xfId="0" applyFont="1" applyFill="1" applyBorder="1" applyAlignment="1">
      <alignment horizontal="left" vertical="center"/>
    </xf>
    <xf numFmtId="0" fontId="59" fillId="7" borderId="42" xfId="0" applyFont="1" applyFill="1" applyBorder="1" applyAlignment="1">
      <alignment horizontal="left" vertical="center"/>
    </xf>
    <xf numFmtId="0" fontId="65" fillId="0" borderId="0" xfId="0" applyFont="1" applyAlignment="1" applyProtection="1">
      <alignment horizontal="left" vertical="center"/>
      <protection locked="0"/>
    </xf>
    <xf numFmtId="0" fontId="65" fillId="0" borderId="107" xfId="0" applyFont="1" applyBorder="1" applyAlignment="1" applyProtection="1">
      <alignment horizontal="left" vertical="center"/>
      <protection locked="0"/>
    </xf>
    <xf numFmtId="0" fontId="62" fillId="11" borderId="15" xfId="0" applyFont="1" applyFill="1" applyBorder="1" applyAlignment="1">
      <alignment horizontal="center" vertical="center"/>
    </xf>
    <xf numFmtId="0" fontId="62" fillId="11" borderId="32" xfId="0" applyFont="1" applyFill="1" applyBorder="1" applyAlignment="1">
      <alignment horizontal="center" vertical="center"/>
    </xf>
    <xf numFmtId="0" fontId="62" fillId="11" borderId="33" xfId="0" applyFont="1" applyFill="1" applyBorder="1" applyAlignment="1">
      <alignment horizontal="center" vertical="center"/>
    </xf>
    <xf numFmtId="0" fontId="63" fillId="0" borderId="0" xfId="0" applyFont="1" applyAlignment="1">
      <alignment vertical="center" wrapText="1"/>
    </xf>
    <xf numFmtId="182" fontId="59" fillId="0" borderId="15" xfId="0" applyNumberFormat="1" applyFont="1" applyBorder="1" applyAlignment="1" applyProtection="1">
      <alignment horizontal="left" vertical="center"/>
      <protection locked="0"/>
    </xf>
    <xf numFmtId="182" fontId="59" fillId="0" borderId="32" xfId="0" applyNumberFormat="1" applyFont="1" applyBorder="1" applyAlignment="1" applyProtection="1">
      <alignment horizontal="left" vertical="center"/>
      <protection locked="0"/>
    </xf>
    <xf numFmtId="182" fontId="59" fillId="0" borderId="33" xfId="0" applyNumberFormat="1" applyFont="1" applyBorder="1" applyAlignment="1" applyProtection="1">
      <alignment horizontal="left" vertical="center"/>
      <protection locked="0"/>
    </xf>
    <xf numFmtId="0" fontId="59" fillId="7" borderId="28" xfId="0" applyFont="1" applyFill="1" applyBorder="1" applyAlignment="1">
      <alignment horizontal="left" vertical="center"/>
    </xf>
    <xf numFmtId="0" fontId="59" fillId="7" borderId="18" xfId="0" applyFont="1" applyFill="1" applyBorder="1" applyAlignment="1">
      <alignment horizontal="left" vertical="center"/>
    </xf>
    <xf numFmtId="0" fontId="59" fillId="7" borderId="29" xfId="0" applyFont="1" applyFill="1" applyBorder="1" applyAlignment="1">
      <alignment horizontal="left" vertical="center"/>
    </xf>
    <xf numFmtId="0" fontId="66" fillId="0" borderId="45" xfId="0" applyFont="1" applyBorder="1" applyAlignment="1" applyProtection="1">
      <alignment horizontal="left" vertical="center"/>
      <protection locked="0"/>
    </xf>
    <xf numFmtId="0" fontId="66" fillId="0" borderId="125" xfId="0" applyFont="1" applyBorder="1" applyAlignment="1" applyProtection="1">
      <alignment horizontal="left" vertical="center"/>
      <protection locked="0"/>
    </xf>
    <xf numFmtId="0" fontId="66" fillId="0" borderId="127" xfId="0" applyFont="1" applyBorder="1" applyAlignment="1" applyProtection="1">
      <alignment horizontal="left" vertical="center"/>
      <protection locked="0"/>
    </xf>
    <xf numFmtId="0" fontId="59" fillId="7" borderId="20" xfId="0" applyFont="1" applyFill="1" applyBorder="1" applyAlignment="1">
      <alignment horizontal="left" vertical="center"/>
    </xf>
    <xf numFmtId="0" fontId="59" fillId="7" borderId="17" xfId="0" applyFont="1" applyFill="1" applyBorder="1" applyAlignment="1">
      <alignment horizontal="left" vertical="center"/>
    </xf>
    <xf numFmtId="0" fontId="59" fillId="7" borderId="27" xfId="0" applyFont="1" applyFill="1" applyBorder="1" applyAlignment="1">
      <alignment horizontal="left" vertical="center"/>
    </xf>
    <xf numFmtId="0" fontId="64" fillId="0" borderId="15" xfId="0" applyFont="1" applyBorder="1" applyAlignment="1" applyProtection="1">
      <alignment horizontal="center" vertical="center"/>
      <protection locked="0"/>
    </xf>
    <xf numFmtId="0" fontId="64" fillId="0" borderId="32" xfId="0" applyFont="1" applyBorder="1" applyAlignment="1" applyProtection="1">
      <alignment horizontal="center" vertical="center"/>
      <protection locked="0"/>
    </xf>
    <xf numFmtId="0" fontId="64" fillId="0" borderId="33" xfId="0" applyFont="1" applyBorder="1" applyAlignment="1" applyProtection="1">
      <alignment horizontal="center" vertical="center"/>
      <protection locked="0"/>
    </xf>
    <xf numFmtId="0" fontId="60" fillId="7" borderId="43" xfId="0" applyFont="1" applyFill="1" applyBorder="1" applyAlignment="1">
      <alignment horizontal="left" vertical="center"/>
    </xf>
    <xf numFmtId="0" fontId="60" fillId="7" borderId="2" xfId="0" applyFont="1" applyFill="1" applyBorder="1" applyAlignment="1">
      <alignment horizontal="left" vertical="center"/>
    </xf>
    <xf numFmtId="0" fontId="60" fillId="7" borderId="35" xfId="0" applyFont="1" applyFill="1" applyBorder="1" applyAlignment="1">
      <alignment horizontal="left" vertical="center"/>
    </xf>
    <xf numFmtId="0" fontId="66" fillId="0" borderId="58" xfId="0" applyFont="1" applyBorder="1" applyAlignment="1" applyProtection="1">
      <alignment horizontal="left" vertical="center"/>
      <protection locked="0"/>
    </xf>
    <xf numFmtId="0" fontId="59" fillId="7" borderId="34" xfId="0" applyFont="1" applyFill="1" applyBorder="1" applyAlignment="1">
      <alignment horizontal="left" vertical="center"/>
    </xf>
    <xf numFmtId="0" fontId="59" fillId="7" borderId="3" xfId="0" applyFont="1" applyFill="1" applyBorder="1" applyAlignment="1">
      <alignment horizontal="left" vertical="center"/>
    </xf>
    <xf numFmtId="0" fontId="59" fillId="7" borderId="36" xfId="0" applyFont="1" applyFill="1" applyBorder="1" applyAlignment="1">
      <alignment horizontal="left" vertical="center"/>
    </xf>
    <xf numFmtId="0" fontId="65" fillId="0" borderId="58" xfId="0" applyFont="1" applyBorder="1" applyAlignment="1" applyProtection="1">
      <alignment horizontal="left" vertical="center"/>
      <protection locked="0"/>
    </xf>
    <xf numFmtId="0" fontId="65" fillId="0" borderId="128" xfId="0" applyFont="1" applyBorder="1" applyAlignment="1" applyProtection="1">
      <alignment horizontal="left" vertical="center"/>
      <protection locked="0"/>
    </xf>
    <xf numFmtId="0" fontId="67" fillId="7" borderId="57" xfId="0" applyFont="1" applyFill="1" applyBorder="1" applyAlignment="1">
      <alignment horizontal="left" vertical="center"/>
    </xf>
    <xf numFmtId="0" fontId="67" fillId="7" borderId="30" xfId="0" applyFont="1" applyFill="1" applyBorder="1" applyAlignment="1">
      <alignment horizontal="left" vertical="center"/>
    </xf>
    <xf numFmtId="0" fontId="67" fillId="7" borderId="31" xfId="0" applyFont="1" applyFill="1" applyBorder="1" applyAlignment="1">
      <alignment horizontal="left" vertical="center"/>
    </xf>
    <xf numFmtId="0" fontId="66" fillId="0" borderId="110" xfId="0" applyFont="1" applyBorder="1" applyAlignment="1" applyProtection="1">
      <alignment horizontal="left" vertical="center"/>
      <protection locked="0"/>
    </xf>
    <xf numFmtId="0" fontId="66" fillId="0" borderId="101" xfId="0" applyFont="1" applyBorder="1" applyAlignment="1" applyProtection="1">
      <alignment horizontal="left" vertical="center"/>
      <protection locked="0"/>
    </xf>
    <xf numFmtId="0" fontId="65" fillId="0" borderId="110" xfId="0" applyFont="1" applyBorder="1" applyAlignment="1" applyProtection="1">
      <alignment horizontal="left" vertical="center"/>
      <protection locked="0"/>
    </xf>
    <xf numFmtId="0" fontId="65" fillId="0" borderId="101" xfId="0" applyFont="1" applyBorder="1" applyAlignment="1" applyProtection="1">
      <alignment horizontal="left" vertical="center"/>
      <protection locked="0"/>
    </xf>
    <xf numFmtId="0" fontId="22" fillId="0" borderId="58" xfId="0" applyFont="1" applyBorder="1" applyAlignment="1">
      <alignment horizontal="center" vertical="center"/>
    </xf>
    <xf numFmtId="0" fontId="21" fillId="6" borderId="7" xfId="0" applyFont="1" applyFill="1" applyBorder="1" applyAlignment="1">
      <alignment horizontal="center" vertical="center"/>
    </xf>
    <xf numFmtId="0" fontId="21" fillId="6" borderId="8" xfId="0" applyFont="1" applyFill="1" applyBorder="1" applyAlignment="1">
      <alignment horizontal="center" vertical="center"/>
    </xf>
    <xf numFmtId="0" fontId="21" fillId="6" borderId="2" xfId="0" applyFont="1" applyFill="1" applyBorder="1" applyAlignment="1">
      <alignment horizontal="center" vertical="center"/>
    </xf>
    <xf numFmtId="0" fontId="35" fillId="6" borderId="4" xfId="0" applyFont="1" applyFill="1" applyBorder="1" applyAlignment="1">
      <alignment horizontal="center" vertical="center" wrapText="1"/>
    </xf>
    <xf numFmtId="0" fontId="76" fillId="6" borderId="4"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1"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4" xfId="0" applyFont="1" applyFill="1" applyBorder="1" applyAlignment="1">
      <alignment horizontal="center" vertical="center"/>
    </xf>
    <xf numFmtId="0" fontId="35" fillId="4" borderId="4" xfId="0" applyFont="1" applyFill="1" applyBorder="1" applyAlignment="1">
      <alignment horizontal="center" vertical="center" wrapText="1"/>
    </xf>
    <xf numFmtId="0" fontId="35" fillId="4" borderId="4"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5" xfId="0" applyFont="1" applyFill="1" applyBorder="1" applyAlignment="1">
      <alignment horizontal="center" vertical="center"/>
    </xf>
    <xf numFmtId="0" fontId="33" fillId="0" borderId="3" xfId="0" applyFont="1" applyBorder="1" applyAlignment="1">
      <alignment horizontal="left" vertical="center" shrinkToFit="1"/>
    </xf>
    <xf numFmtId="0" fontId="91" fillId="20" borderId="6" xfId="0" applyFont="1" applyFill="1" applyBorder="1" applyAlignment="1">
      <alignment horizontal="center" vertical="center" shrinkToFit="1"/>
    </xf>
    <xf numFmtId="0" fontId="91" fillId="20" borderId="4" xfId="0" applyFont="1" applyFill="1" applyBorder="1" applyAlignment="1">
      <alignment horizontal="center" vertical="center" shrinkToFit="1"/>
    </xf>
    <xf numFmtId="0" fontId="23" fillId="0" borderId="67" xfId="0" applyFont="1" applyBorder="1" applyAlignment="1" applyProtection="1">
      <alignment horizontal="left" vertical="center"/>
      <protection locked="0"/>
    </xf>
    <xf numFmtId="0" fontId="23" fillId="0" borderId="83" xfId="0" applyFont="1" applyBorder="1" applyAlignment="1" applyProtection="1">
      <alignment horizontal="left" vertical="center"/>
      <protection locked="0"/>
    </xf>
    <xf numFmtId="0" fontId="23" fillId="0" borderId="85" xfId="0" applyFont="1" applyBorder="1" applyAlignment="1" applyProtection="1">
      <alignment horizontal="left" vertical="center"/>
      <protection locked="0"/>
    </xf>
    <xf numFmtId="182" fontId="33" fillId="0" borderId="6" xfId="0" applyNumberFormat="1" applyFont="1" applyBorder="1" applyAlignment="1" applyProtection="1">
      <alignment horizontal="center" vertical="center"/>
      <protection locked="0"/>
    </xf>
    <xf numFmtId="182" fontId="33" fillId="0" borderId="4" xfId="0" applyNumberFormat="1" applyFont="1" applyBorder="1" applyAlignment="1" applyProtection="1">
      <alignment horizontal="center" vertical="center"/>
      <protection locked="0"/>
    </xf>
    <xf numFmtId="182" fontId="33" fillId="0" borderId="5" xfId="0" applyNumberFormat="1" applyFont="1" applyBorder="1" applyAlignment="1" applyProtection="1">
      <alignment horizontal="center" vertical="center"/>
      <protection locked="0"/>
    </xf>
    <xf numFmtId="0" fontId="37" fillId="6" borderId="6" xfId="0" applyFont="1" applyFill="1" applyBorder="1" applyAlignment="1">
      <alignment horizontal="center" vertical="center"/>
    </xf>
    <xf numFmtId="0" fontId="37" fillId="6" borderId="4" xfId="0" applyFont="1" applyFill="1" applyBorder="1" applyAlignment="1">
      <alignment horizontal="center" vertical="center"/>
    </xf>
    <xf numFmtId="0" fontId="37" fillId="6" borderId="5" xfId="0" applyFont="1" applyFill="1" applyBorder="1" applyAlignment="1">
      <alignment horizontal="center" vertical="center"/>
    </xf>
    <xf numFmtId="0" fontId="23" fillId="0" borderId="73" xfId="0" applyFont="1" applyBorder="1" applyAlignment="1" applyProtection="1">
      <alignment horizontal="left" vertical="center"/>
      <protection locked="0"/>
    </xf>
    <xf numFmtId="0" fontId="23" fillId="0" borderId="90" xfId="0" applyFont="1" applyBorder="1" applyAlignment="1" applyProtection="1">
      <alignment horizontal="left" vertical="center"/>
      <protection locked="0"/>
    </xf>
    <xf numFmtId="0" fontId="23" fillId="0" borderId="129" xfId="0" applyFont="1" applyBorder="1" applyAlignment="1" applyProtection="1">
      <alignment horizontal="left" vertical="center"/>
      <protection locked="0"/>
    </xf>
    <xf numFmtId="0" fontId="23" fillId="5" borderId="3" xfId="0" applyFont="1" applyFill="1" applyBorder="1" applyAlignment="1">
      <alignment horizontal="center" vertical="center"/>
    </xf>
    <xf numFmtId="0" fontId="91" fillId="20" borderId="58" xfId="0" applyFont="1" applyFill="1" applyBorder="1" applyAlignment="1">
      <alignment horizontal="left" vertical="center" shrinkToFit="1"/>
    </xf>
    <xf numFmtId="0" fontId="91" fillId="20" borderId="0" xfId="0" applyFont="1" applyFill="1" applyAlignment="1">
      <alignment horizontal="left" vertical="center" shrinkToFit="1"/>
    </xf>
    <xf numFmtId="0" fontId="35" fillId="15" borderId="6" xfId="0" applyFont="1" applyFill="1" applyBorder="1" applyAlignment="1">
      <alignment horizontal="center" vertical="center"/>
    </xf>
    <xf numFmtId="0" fontId="35" fillId="15" borderId="4" xfId="0" applyFont="1" applyFill="1" applyBorder="1" applyAlignment="1">
      <alignment horizontal="center" vertical="center"/>
    </xf>
    <xf numFmtId="0" fontId="35" fillId="15" borderId="5" xfId="0" applyFont="1" applyFill="1" applyBorder="1" applyAlignment="1">
      <alignment horizontal="center" vertical="center"/>
    </xf>
    <xf numFmtId="0" fontId="38" fillId="20" borderId="58" xfId="0" applyFont="1" applyFill="1" applyBorder="1" applyAlignment="1">
      <alignment horizontal="left" vertical="center" shrinkToFit="1"/>
    </xf>
    <xf numFmtId="0" fontId="23" fillId="0" borderId="68" xfId="0" applyFont="1" applyBorder="1" applyAlignment="1" applyProtection="1">
      <alignment horizontal="left" vertical="center"/>
      <protection locked="0"/>
    </xf>
    <xf numFmtId="0" fontId="23" fillId="0" borderId="88" xfId="0" applyFont="1" applyBorder="1" applyAlignment="1" applyProtection="1">
      <alignment horizontal="left" vertical="center"/>
      <protection locked="0"/>
    </xf>
    <xf numFmtId="0" fontId="23" fillId="0" borderId="115" xfId="0" applyFont="1" applyBorder="1" applyAlignment="1" applyProtection="1">
      <alignment horizontal="left" vertical="center"/>
      <protection locked="0"/>
    </xf>
    <xf numFmtId="0" fontId="56" fillId="5" borderId="7" xfId="0" applyFont="1" applyFill="1" applyBorder="1" applyAlignment="1">
      <alignment horizontal="center" vertical="center"/>
    </xf>
    <xf numFmtId="0" fontId="56" fillId="5" borderId="4" xfId="0" applyFont="1" applyFill="1" applyBorder="1" applyAlignment="1">
      <alignment horizontal="center" vertical="center"/>
    </xf>
    <xf numFmtId="0" fontId="56" fillId="5" borderId="5" xfId="0" applyFont="1" applyFill="1" applyBorder="1" applyAlignment="1">
      <alignment horizontal="center" vertical="center"/>
    </xf>
    <xf numFmtId="0" fontId="35" fillId="22" borderId="6" xfId="0" applyFont="1" applyFill="1" applyBorder="1" applyAlignment="1">
      <alignment horizontal="center" vertical="center"/>
    </xf>
    <xf numFmtId="0" fontId="35" fillId="22" borderId="4" xfId="0" applyFont="1" applyFill="1" applyBorder="1" applyAlignment="1">
      <alignment horizontal="center" vertical="center"/>
    </xf>
    <xf numFmtId="0" fontId="35" fillId="22" borderId="5" xfId="0" applyFont="1" applyFill="1" applyBorder="1" applyAlignment="1">
      <alignment horizontal="center" vertical="center"/>
    </xf>
    <xf numFmtId="0" fontId="35" fillId="20" borderId="6" xfId="0" applyFont="1" applyFill="1" applyBorder="1" applyAlignment="1">
      <alignment horizontal="center" vertical="center"/>
    </xf>
    <xf numFmtId="0" fontId="35" fillId="20" borderId="4" xfId="0" applyFont="1" applyFill="1" applyBorder="1" applyAlignment="1">
      <alignment horizontal="center" vertical="center"/>
    </xf>
    <xf numFmtId="0" fontId="35" fillId="20" borderId="5" xfId="0" applyFont="1" applyFill="1" applyBorder="1" applyAlignment="1">
      <alignment horizontal="center" vertical="center"/>
    </xf>
    <xf numFmtId="0" fontId="35" fillId="21" borderId="6" xfId="0" applyFont="1" applyFill="1" applyBorder="1" applyAlignment="1">
      <alignment horizontal="center" vertical="center"/>
    </xf>
    <xf numFmtId="0" fontId="35" fillId="21" borderId="4" xfId="0" applyFont="1" applyFill="1" applyBorder="1" applyAlignment="1">
      <alignment horizontal="center" vertical="center"/>
    </xf>
    <xf numFmtId="0" fontId="35" fillId="21" borderId="5" xfId="0" applyFont="1" applyFill="1" applyBorder="1" applyAlignment="1">
      <alignment horizontal="center" vertical="center"/>
    </xf>
    <xf numFmtId="0" fontId="23" fillId="5" borderId="6"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5" xfId="0" applyFont="1" applyFill="1" applyBorder="1" applyAlignment="1">
      <alignment horizontal="center" vertical="center"/>
    </xf>
    <xf numFmtId="0" fontId="91" fillId="14" borderId="58" xfId="0" applyFont="1" applyFill="1" applyBorder="1" applyAlignment="1">
      <alignment horizontal="left" vertical="center" shrinkToFit="1"/>
    </xf>
    <xf numFmtId="0" fontId="91" fillId="14" borderId="0" xfId="0" applyFont="1" applyFill="1" applyAlignment="1">
      <alignment horizontal="left"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3" fillId="14" borderId="6" xfId="0" applyFont="1" applyFill="1" applyBorder="1" applyAlignment="1">
      <alignment horizontal="center" vertical="center" shrinkToFit="1"/>
    </xf>
    <xf numFmtId="0" fontId="33" fillId="14" borderId="4" xfId="0" applyFont="1" applyFill="1" applyBorder="1" applyAlignment="1">
      <alignment horizontal="center" vertical="center" shrinkToFit="1"/>
    </xf>
    <xf numFmtId="0" fontId="33" fillId="14" borderId="5" xfId="0" applyFont="1" applyFill="1" applyBorder="1" applyAlignment="1">
      <alignment horizontal="center" vertical="center" shrinkToFit="1"/>
    </xf>
    <xf numFmtId="0" fontId="38" fillId="14" borderId="58" xfId="0" applyFont="1" applyFill="1" applyBorder="1" applyAlignment="1">
      <alignment horizontal="left" vertical="center" shrinkToFit="1"/>
    </xf>
    <xf numFmtId="0" fontId="38" fillId="14" borderId="0" xfId="0" applyFont="1" applyFill="1" applyAlignment="1">
      <alignment horizontal="left" vertical="center" shrinkToFit="1"/>
    </xf>
    <xf numFmtId="0" fontId="1" fillId="3" borderId="1" xfId="1" applyFont="1" applyFill="1" applyBorder="1" applyAlignment="1" applyProtection="1">
      <alignment horizontal="center" vertical="center" wrapText="1"/>
    </xf>
    <xf numFmtId="0" fontId="1" fillId="3" borderId="2" xfId="1" applyFont="1" applyFill="1" applyBorder="1" applyAlignment="1" applyProtection="1">
      <alignment horizontal="center" vertical="center" wrapText="1"/>
    </xf>
    <xf numFmtId="0" fontId="38" fillId="3" borderId="58" xfId="0" applyFont="1" applyFill="1" applyBorder="1" applyAlignment="1">
      <alignment horizontal="left" vertical="center" shrinkToFit="1"/>
    </xf>
    <xf numFmtId="0" fontId="38" fillId="3" borderId="0" xfId="0" applyFont="1" applyFill="1" applyAlignment="1">
      <alignment horizontal="left" vertical="center" shrinkToFit="1"/>
    </xf>
    <xf numFmtId="0" fontId="95" fillId="3" borderId="1" xfId="0" applyFont="1" applyFill="1" applyBorder="1" applyAlignment="1">
      <alignment horizontal="center" vertical="center" wrapText="1" shrinkToFit="1"/>
    </xf>
    <xf numFmtId="0" fontId="95" fillId="3" borderId="2" xfId="0" applyFont="1" applyFill="1" applyBorder="1" applyAlignment="1">
      <alignment horizontal="center" vertical="center" shrinkToFit="1"/>
    </xf>
    <xf numFmtId="0" fontId="34" fillId="5" borderId="6" xfId="0" applyFont="1" applyFill="1" applyBorder="1" applyAlignment="1">
      <alignment horizontal="center" vertical="center" shrinkToFit="1"/>
    </xf>
    <xf numFmtId="0" fontId="34" fillId="5" borderId="4" xfId="0" applyFont="1" applyFill="1" applyBorder="1" applyAlignment="1">
      <alignment horizontal="center" vertical="center" shrinkToFit="1"/>
    </xf>
    <xf numFmtId="0" fontId="34" fillId="5" borderId="5" xfId="0" applyFont="1" applyFill="1" applyBorder="1" applyAlignment="1">
      <alignment horizontal="center" vertical="center" shrinkToFit="1"/>
    </xf>
    <xf numFmtId="0" fontId="72" fillId="0" borderId="0" xfId="0" applyFont="1" applyAlignment="1">
      <alignment horizontal="left" vertical="center" wrapText="1" shrinkToFit="1"/>
    </xf>
    <xf numFmtId="0" fontId="72" fillId="0" borderId="0" xfId="0" applyFont="1" applyAlignment="1">
      <alignment horizontal="left" vertical="center" shrinkToFit="1"/>
    </xf>
    <xf numFmtId="0" fontId="34" fillId="0" borderId="3" xfId="0" applyFont="1" applyBorder="1" applyAlignment="1">
      <alignment horizontal="left" vertical="center"/>
    </xf>
    <xf numFmtId="0" fontId="34" fillId="0" borderId="3" xfId="0" applyFont="1" applyBorder="1" applyAlignment="1" applyProtection="1">
      <alignment horizontal="center" vertical="center"/>
      <protection locked="0"/>
    </xf>
    <xf numFmtId="0" fontId="38" fillId="0" borderId="0" xfId="0" applyFont="1" applyAlignment="1">
      <alignment horizontal="left" vertical="center" shrinkToFit="1"/>
    </xf>
    <xf numFmtId="0" fontId="38" fillId="0" borderId="58" xfId="0" applyFont="1" applyBorder="1" applyAlignment="1">
      <alignment horizontal="left" vertical="center" shrinkToFit="1"/>
    </xf>
    <xf numFmtId="0" fontId="93" fillId="0" borderId="1" xfId="0" applyFont="1" applyBorder="1" applyAlignment="1">
      <alignment horizontal="center" vertical="center" wrapText="1"/>
    </xf>
    <xf numFmtId="0" fontId="21" fillId="0" borderId="2" xfId="0" applyFont="1" applyBorder="1" applyAlignment="1">
      <alignment horizontal="center" vertical="center"/>
    </xf>
    <xf numFmtId="0" fontId="27" fillId="0" borderId="6"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3" fillId="0" borderId="0" xfId="0" applyFont="1" applyAlignment="1">
      <alignment horizontal="left" vertical="top" wrapText="1"/>
    </xf>
    <xf numFmtId="0" fontId="27" fillId="0" borderId="130" xfId="0" applyFont="1" applyBorder="1" applyAlignment="1">
      <alignment horizontal="center" vertical="center"/>
    </xf>
    <xf numFmtId="0" fontId="27" fillId="0" borderId="131" xfId="0" applyFont="1" applyBorder="1" applyAlignment="1">
      <alignment horizontal="center" vertical="center"/>
    </xf>
    <xf numFmtId="0" fontId="27" fillId="0" borderId="134" xfId="0" applyFont="1" applyBorder="1" applyAlignment="1">
      <alignment horizontal="center" vertical="center"/>
    </xf>
    <xf numFmtId="0" fontId="27" fillId="0" borderId="135" xfId="0" applyFont="1" applyBorder="1" applyAlignment="1">
      <alignment horizontal="center" vertical="center"/>
    </xf>
    <xf numFmtId="0" fontId="81" fillId="0" borderId="0" xfId="0" applyFont="1" applyAlignment="1">
      <alignment horizontal="left" vertical="center"/>
    </xf>
    <xf numFmtId="0" fontId="0" fillId="0" borderId="0" xfId="0" applyAlignment="1">
      <alignment horizontal="left" vertical="center"/>
    </xf>
    <xf numFmtId="0" fontId="8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7" fillId="0" borderId="132" xfId="0" applyFont="1" applyBorder="1" applyAlignment="1">
      <alignment horizontal="center" vertical="center" wrapText="1" shrinkToFit="1"/>
    </xf>
    <xf numFmtId="0" fontId="27" fillId="0" borderId="133" xfId="0" applyFont="1" applyBorder="1" applyAlignment="1">
      <alignment horizontal="center" vertical="center" shrinkToFit="1"/>
    </xf>
    <xf numFmtId="0" fontId="22" fillId="0" borderId="85" xfId="0" applyFont="1" applyBorder="1" applyAlignment="1">
      <alignment vertical="center" shrinkToFit="1"/>
    </xf>
    <xf numFmtId="0" fontId="22" fillId="0" borderId="115" xfId="0" applyFont="1" applyBorder="1" applyAlignment="1">
      <alignment vertical="center" shrinkToFit="1"/>
    </xf>
  </cellXfs>
  <cellStyles count="3">
    <cellStyle name="ハイパーリンク" xfId="1" builtinId="8"/>
    <cellStyle name="桁区切り" xfId="2" builtinId="6"/>
    <cellStyle name="標準"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ry@zenkan.org"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3246-C5EB-45F4-8590-65FDD1FA1E39}">
  <sheetPr>
    <pageSetUpPr fitToPage="1"/>
  </sheetPr>
  <dimension ref="A1:T15"/>
  <sheetViews>
    <sheetView showGridLines="0" tabSelected="1" topLeftCell="B1" zoomScale="75" zoomScaleNormal="75" workbookViewId="0"/>
  </sheetViews>
  <sheetFormatPr defaultRowHeight="13.2"/>
  <cols>
    <col min="2" max="2" width="25.44140625" bestFit="1" customWidth="1"/>
    <col min="13" max="13" width="35.6640625" customWidth="1"/>
  </cols>
  <sheetData>
    <row r="1" spans="1:20" s="92" customFormat="1" ht="30" customHeight="1">
      <c r="A1" s="91"/>
      <c r="B1" s="415" t="s">
        <v>16</v>
      </c>
      <c r="C1" s="415"/>
      <c r="D1" s="415"/>
      <c r="E1" s="415"/>
      <c r="F1" s="415"/>
      <c r="G1" s="415"/>
      <c r="H1" s="415"/>
      <c r="I1" s="415"/>
      <c r="J1" s="415"/>
      <c r="K1" s="415"/>
      <c r="L1" s="415"/>
      <c r="M1" s="391" t="s">
        <v>240</v>
      </c>
      <c r="N1" s="391"/>
      <c r="O1" s="391"/>
      <c r="P1" s="391"/>
      <c r="Q1" s="391"/>
      <c r="R1" s="391"/>
      <c r="S1" s="391"/>
      <c r="T1" s="391"/>
    </row>
    <row r="2" spans="1:20" ht="30" customHeight="1">
      <c r="A2" s="76"/>
      <c r="B2" s="415"/>
      <c r="C2" s="415"/>
      <c r="D2" s="415"/>
      <c r="E2" s="415"/>
      <c r="F2" s="415"/>
      <c r="G2" s="415"/>
      <c r="H2" s="415"/>
      <c r="I2" s="415"/>
      <c r="J2" s="415"/>
      <c r="K2" s="415"/>
      <c r="L2" s="415"/>
      <c r="M2" s="391" t="s">
        <v>251</v>
      </c>
      <c r="N2" s="391"/>
      <c r="O2" s="391"/>
      <c r="P2" s="391"/>
      <c r="Q2" s="391"/>
      <c r="R2" s="391"/>
      <c r="S2" s="391"/>
      <c r="T2" s="391"/>
    </row>
    <row r="3" spans="1:20" ht="30" customHeight="1">
      <c r="A3" s="76"/>
      <c r="B3" s="419" t="s">
        <v>263</v>
      </c>
      <c r="C3" s="419"/>
      <c r="D3" s="419"/>
      <c r="E3" s="419"/>
      <c r="F3" s="419"/>
      <c r="G3" s="419"/>
      <c r="H3" s="419"/>
      <c r="I3" s="419"/>
      <c r="J3" s="419"/>
      <c r="K3" s="419"/>
      <c r="L3" s="419"/>
      <c r="M3" s="393" t="s">
        <v>242</v>
      </c>
      <c r="N3" s="391"/>
      <c r="O3" s="391"/>
      <c r="P3" s="391"/>
      <c r="Q3" s="391"/>
      <c r="R3" s="391"/>
      <c r="S3" s="391"/>
      <c r="T3" s="391"/>
    </row>
    <row r="4" spans="1:20" ht="30" customHeight="1">
      <c r="A4" s="76"/>
      <c r="B4" s="419"/>
      <c r="C4" s="419"/>
      <c r="D4" s="419"/>
      <c r="E4" s="419"/>
      <c r="F4" s="419"/>
      <c r="G4" s="419"/>
      <c r="H4" s="419"/>
      <c r="I4" s="419"/>
      <c r="J4" s="419"/>
      <c r="K4" s="419"/>
      <c r="L4" s="419"/>
      <c r="M4" s="393" t="s">
        <v>243</v>
      </c>
      <c r="N4" s="391"/>
      <c r="O4" s="391"/>
      <c r="P4" s="391"/>
      <c r="Q4" s="391"/>
      <c r="R4" s="391"/>
      <c r="S4" s="391"/>
      <c r="T4" s="391"/>
    </row>
    <row r="5" spans="1:20" ht="30" customHeight="1">
      <c r="A5" s="76"/>
      <c r="B5" s="420" t="s">
        <v>100</v>
      </c>
      <c r="C5" s="420"/>
      <c r="D5" s="420"/>
      <c r="E5" s="420"/>
      <c r="F5" s="420"/>
      <c r="G5" s="420"/>
      <c r="H5" s="420"/>
      <c r="I5" s="420"/>
      <c r="J5" s="420"/>
      <c r="K5" s="420"/>
      <c r="L5" s="420"/>
      <c r="M5" s="393" t="s">
        <v>241</v>
      </c>
      <c r="N5" s="391"/>
      <c r="O5" s="391"/>
      <c r="P5" s="391"/>
      <c r="Q5" s="391"/>
      <c r="R5" s="391"/>
      <c r="S5" s="391"/>
      <c r="T5" s="391"/>
    </row>
    <row r="6" spans="1:20" ht="30" customHeight="1">
      <c r="A6" s="76"/>
      <c r="B6" s="420"/>
      <c r="C6" s="420"/>
      <c r="D6" s="420"/>
      <c r="E6" s="420"/>
      <c r="F6" s="420"/>
      <c r="G6" s="420"/>
      <c r="H6" s="420"/>
      <c r="I6" s="420"/>
      <c r="J6" s="420"/>
      <c r="K6" s="420"/>
      <c r="L6" s="420"/>
      <c r="M6" s="393" t="s">
        <v>244</v>
      </c>
      <c r="N6" s="391"/>
      <c r="O6" s="391"/>
      <c r="P6" s="391"/>
      <c r="Q6" s="391"/>
      <c r="R6" s="391"/>
      <c r="S6" s="391"/>
      <c r="T6" s="391"/>
    </row>
    <row r="7" spans="1:20" ht="30" customHeight="1">
      <c r="A7" s="76"/>
      <c r="B7" s="418" t="s">
        <v>99</v>
      </c>
      <c r="C7" s="418"/>
      <c r="D7" s="418"/>
      <c r="E7" s="418"/>
      <c r="F7" s="418"/>
      <c r="G7" s="418"/>
      <c r="H7" s="418"/>
      <c r="I7" s="418"/>
      <c r="J7" s="418"/>
      <c r="K7" s="418"/>
      <c r="L7" s="418"/>
      <c r="M7" s="393" t="s">
        <v>245</v>
      </c>
      <c r="N7" s="391"/>
      <c r="O7" s="391"/>
      <c r="P7" s="391"/>
      <c r="Q7" s="391"/>
      <c r="R7" s="391"/>
      <c r="S7" s="391"/>
      <c r="T7" s="391"/>
    </row>
    <row r="8" spans="1:20" ht="30" customHeight="1">
      <c r="A8" s="76"/>
      <c r="B8" s="416" t="s">
        <v>264</v>
      </c>
      <c r="C8" s="416"/>
      <c r="D8" s="416"/>
      <c r="E8" s="416"/>
      <c r="F8" s="416"/>
      <c r="G8" s="416"/>
      <c r="H8" s="416"/>
      <c r="I8" s="416"/>
      <c r="J8" s="416"/>
      <c r="K8" s="416"/>
      <c r="L8" s="416"/>
      <c r="M8" s="393" t="s">
        <v>246</v>
      </c>
      <c r="N8" s="391"/>
      <c r="O8" s="391"/>
      <c r="P8" s="391"/>
      <c r="Q8" s="391"/>
      <c r="R8" s="391"/>
      <c r="S8" s="391"/>
      <c r="T8" s="391"/>
    </row>
    <row r="9" spans="1:20" ht="30" customHeight="1">
      <c r="A9" s="76"/>
      <c r="B9" s="416"/>
      <c r="C9" s="416"/>
      <c r="D9" s="416"/>
      <c r="E9" s="416"/>
      <c r="F9" s="416"/>
      <c r="G9" s="416"/>
      <c r="H9" s="416"/>
      <c r="I9" s="416"/>
      <c r="J9" s="416"/>
      <c r="K9" s="416"/>
      <c r="L9" s="416"/>
      <c r="M9" s="393" t="s">
        <v>247</v>
      </c>
      <c r="N9" s="391"/>
      <c r="O9" s="391"/>
      <c r="P9" s="391"/>
      <c r="Q9" s="391"/>
      <c r="R9" s="391"/>
      <c r="S9" s="391"/>
      <c r="T9" s="391"/>
    </row>
    <row r="10" spans="1:20" ht="30" customHeight="1">
      <c r="A10" s="76"/>
      <c r="B10" s="416"/>
      <c r="C10" s="416"/>
      <c r="D10" s="416"/>
      <c r="E10" s="416"/>
      <c r="F10" s="416"/>
      <c r="G10" s="416"/>
      <c r="H10" s="416"/>
      <c r="I10" s="416"/>
      <c r="J10" s="416"/>
      <c r="K10" s="416"/>
      <c r="L10" s="416"/>
      <c r="M10" s="393" t="s">
        <v>248</v>
      </c>
      <c r="N10" s="391"/>
      <c r="O10" s="391"/>
      <c r="P10" s="391"/>
      <c r="Q10" s="391"/>
      <c r="R10" s="391"/>
      <c r="S10" s="391"/>
      <c r="T10" s="391"/>
    </row>
    <row r="11" spans="1:20" ht="30" customHeight="1">
      <c r="A11" s="76"/>
      <c r="B11" s="41" t="s">
        <v>128</v>
      </c>
      <c r="C11" s="41"/>
      <c r="D11" s="42" t="s">
        <v>127</v>
      </c>
      <c r="E11" s="41"/>
      <c r="F11" s="41"/>
      <c r="G11" s="41"/>
      <c r="H11" s="41" t="s">
        <v>129</v>
      </c>
      <c r="M11" s="393" t="s">
        <v>249</v>
      </c>
      <c r="N11" s="391"/>
      <c r="O11" s="391"/>
      <c r="P11" s="391"/>
      <c r="Q11" s="391"/>
      <c r="R11" s="391"/>
      <c r="S11" s="391"/>
      <c r="T11" s="391"/>
    </row>
    <row r="12" spans="1:20" ht="30" customHeight="1">
      <c r="B12" s="417" t="s">
        <v>239</v>
      </c>
      <c r="C12" s="417"/>
      <c r="D12" s="417"/>
      <c r="E12" s="417"/>
      <c r="F12" s="417"/>
      <c r="G12" s="417"/>
      <c r="H12" s="417"/>
      <c r="I12" s="417"/>
      <c r="J12" s="417"/>
      <c r="K12" s="417"/>
      <c r="L12" s="417"/>
      <c r="M12" s="393" t="s">
        <v>250</v>
      </c>
      <c r="N12" s="391"/>
      <c r="O12" s="391"/>
      <c r="P12" s="391"/>
      <c r="Q12" s="391"/>
      <c r="R12" s="391"/>
      <c r="S12" s="391"/>
      <c r="T12" s="391"/>
    </row>
    <row r="13" spans="1:20" ht="30" customHeight="1">
      <c r="B13" s="417"/>
      <c r="C13" s="417"/>
      <c r="D13" s="417"/>
      <c r="E13" s="417"/>
      <c r="F13" s="417"/>
      <c r="G13" s="417"/>
      <c r="H13" s="417"/>
      <c r="I13" s="417"/>
      <c r="J13" s="417"/>
      <c r="K13" s="417"/>
      <c r="L13" s="417"/>
      <c r="M13" s="391"/>
      <c r="N13" s="391"/>
      <c r="O13" s="391"/>
      <c r="P13" s="391"/>
      <c r="Q13" s="391"/>
      <c r="R13" s="391"/>
      <c r="S13" s="391"/>
      <c r="T13" s="391"/>
    </row>
    <row r="14" spans="1:20" ht="30" customHeight="1">
      <c r="B14" s="417"/>
      <c r="C14" s="417"/>
      <c r="D14" s="417"/>
      <c r="E14" s="417"/>
      <c r="F14" s="417"/>
      <c r="G14" s="417"/>
      <c r="H14" s="417"/>
      <c r="I14" s="417"/>
      <c r="J14" s="417"/>
      <c r="K14" s="417"/>
      <c r="L14" s="417"/>
      <c r="M14" s="391"/>
      <c r="N14" s="391"/>
      <c r="O14" s="391"/>
      <c r="P14" s="391"/>
      <c r="Q14" s="391"/>
      <c r="R14" s="391"/>
      <c r="S14" s="391"/>
      <c r="T14" s="391"/>
    </row>
    <row r="15" spans="1:20" ht="30" customHeight="1">
      <c r="B15" s="417"/>
      <c r="C15" s="417"/>
      <c r="D15" s="417"/>
      <c r="E15" s="417"/>
      <c r="F15" s="417"/>
      <c r="G15" s="417"/>
      <c r="H15" s="417"/>
      <c r="I15" s="417"/>
      <c r="J15" s="417"/>
      <c r="K15" s="417"/>
      <c r="L15" s="417"/>
      <c r="M15" s="391"/>
      <c r="N15" s="391"/>
      <c r="O15" s="391"/>
      <c r="P15" s="391"/>
      <c r="Q15" s="391"/>
      <c r="R15" s="391"/>
      <c r="S15" s="391"/>
      <c r="T15" s="391"/>
    </row>
  </sheetData>
  <mergeCells count="6">
    <mergeCell ref="B1:L2"/>
    <mergeCell ref="B8:L10"/>
    <mergeCell ref="B12:L15"/>
    <mergeCell ref="B7:L7"/>
    <mergeCell ref="B3:L4"/>
    <mergeCell ref="B5:L6"/>
  </mergeCells>
  <phoneticPr fontId="2"/>
  <hyperlinks>
    <hyperlink ref="D11" r:id="rId1" xr:uid="{2911EE2A-D6B0-4FFD-821C-480C0AC37E2A}"/>
    <hyperlink ref="M3" location="支払明細書!A1" display="・支払明細書 =&gt;" xr:uid="{9400A903-1526-4903-9612-CB325D214954}"/>
    <hyperlink ref="M4" location="大学ｺｰﾄﾞ表!A1" display="・大学ｺｰﾄﾞ表 =&gt;" xr:uid="{832503A4-D042-4B76-B1BA-30D4302BF974}"/>
    <hyperlink ref="M5" location="緊急連絡先届!A1" display="・緊急連絡先届 =&gt;" xr:uid="{E7D3E1EE-FF6B-406C-A546-3E46C9E9B24D}"/>
    <hyperlink ref="M6" location="誓約書!A1" display="・誓約書 =&gt;" xr:uid="{5BFE9192-7C8F-48DB-BCEE-14E3C566BC96}"/>
    <hyperlink ref="M7" location="男子用選手登録!A1" display="・男子用選手登録 =&gt;" xr:uid="{22D18B43-465B-4FD2-9281-567658271FF0}"/>
    <hyperlink ref="M8" location="女子用選手登録!A1" display="・女子用選手登録 =&gt;" xr:uid="{9363F767-4B6D-431B-BDED-4FFDBCA1DF4E}"/>
    <hyperlink ref="M9" location="'駅伝申込（男子用）'!A1" display="・駅伝申込（男子用） =&gt;" xr:uid="{FE6A287D-F5B5-4E0F-8C00-D49F669E0B85}"/>
    <hyperlink ref="M10" location="'駅伝申込（女子用）'!A1" display="・駅伝申込（女子用） =&gt;" xr:uid="{F03989C4-C466-4198-930D-31D126C2037B}"/>
    <hyperlink ref="M11" location="'駅伝申込（OGOB用）'!A1" display="・駅伝申込（OBOG用） =&gt;" xr:uid="{6A51A278-9117-4BFA-8EC2-5341A829587A}"/>
    <hyperlink ref="M12" location="駅伝変更届!A1" display="・駅伝変更届 =&gt;" xr:uid="{F5FDBFF0-5150-4BD3-9208-728241433D9E}"/>
  </hyperlinks>
  <pageMargins left="0.70866141732283472" right="0.70866141732283472" top="0.74803149606299213" bottom="0.74803149606299213" header="0.31496062992125984" footer="0.31496062992125984"/>
  <pageSetup paperSize="9" scale="72" orientation="portrait" horizontalDpi="4294967293"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9EB20-6470-4F3A-AFD1-823A3EA1A9EA}">
  <sheetPr>
    <tabColor rgb="FFFFFF00"/>
    <pageSetUpPr fitToPage="1"/>
  </sheetPr>
  <dimension ref="B1:S39"/>
  <sheetViews>
    <sheetView showGridLines="0" zoomScale="80" zoomScaleNormal="80" workbookViewId="0">
      <selection activeCell="C8" sqref="C8"/>
    </sheetView>
  </sheetViews>
  <sheetFormatPr defaultColWidth="9" defaultRowHeight="13.2"/>
  <cols>
    <col min="1" max="1" width="3.21875" style="10" customWidth="1"/>
    <col min="2" max="2" width="5.21875" style="10" customWidth="1"/>
    <col min="3" max="3" width="10.6640625" style="10" customWidth="1"/>
    <col min="4" max="5" width="5.6640625" style="10" customWidth="1"/>
    <col min="6" max="6" width="12.6640625" style="10" customWidth="1"/>
    <col min="7" max="7" width="7.6640625" style="10" customWidth="1"/>
    <col min="8" max="8" width="4.6640625" style="10" customWidth="1"/>
    <col min="9" max="9" width="12.6640625" style="10" customWidth="1"/>
    <col min="10" max="10" width="8.6640625" style="10" customWidth="1"/>
    <col min="11" max="11" width="4.6640625" style="10" customWidth="1"/>
    <col min="12" max="12" width="12.6640625" style="10" customWidth="1"/>
    <col min="13" max="13" width="8.6640625" style="10" customWidth="1"/>
    <col min="14" max="14" width="4.6640625" style="10" customWidth="1"/>
    <col min="15" max="15" width="12.6640625" style="10" customWidth="1"/>
    <col min="16" max="16" width="8.6640625" style="10" customWidth="1"/>
    <col min="17" max="17" width="4.6640625" style="10" customWidth="1"/>
    <col min="18" max="18" width="7.44140625" style="10" customWidth="1"/>
    <col min="19" max="16384" width="9" style="10"/>
  </cols>
  <sheetData>
    <row r="1" spans="2:18" ht="13.5" customHeight="1"/>
    <row r="2" spans="2:18" ht="29.25" customHeight="1">
      <c r="B2" s="665" t="s">
        <v>271</v>
      </c>
      <c r="C2" s="666"/>
      <c r="D2" s="666"/>
      <c r="E2" s="666"/>
      <c r="F2" s="666"/>
      <c r="G2" s="666"/>
      <c r="H2" s="666"/>
      <c r="I2" s="666"/>
      <c r="J2" s="666"/>
      <c r="K2" s="666"/>
      <c r="L2" s="666"/>
      <c r="M2" s="666"/>
      <c r="N2" s="666"/>
      <c r="O2" s="666"/>
      <c r="P2" s="666"/>
      <c r="Q2" s="667"/>
    </row>
    <row r="3" spans="2:18" ht="7.5" customHeight="1"/>
    <row r="4" spans="2:18" ht="13.5" customHeight="1"/>
    <row r="5" spans="2:18" ht="20.100000000000001" customHeight="1">
      <c r="B5" s="661" t="s">
        <v>189</v>
      </c>
      <c r="C5" s="661"/>
      <c r="D5" s="661"/>
      <c r="E5" s="661"/>
      <c r="F5" s="661"/>
      <c r="G5" s="661"/>
      <c r="H5" s="661"/>
      <c r="I5" s="661"/>
      <c r="J5" s="661"/>
      <c r="K5" s="661"/>
      <c r="L5" s="661"/>
      <c r="M5" s="661"/>
      <c r="N5" s="661"/>
      <c r="O5" s="661"/>
      <c r="P5" s="661"/>
      <c r="Q5" s="661"/>
    </row>
    <row r="6" spans="2:18" ht="14.4">
      <c r="B6" s="659" t="s">
        <v>191</v>
      </c>
      <c r="C6" s="663" t="s">
        <v>237</v>
      </c>
      <c r="D6" s="13" t="s">
        <v>80</v>
      </c>
      <c r="E6" s="13" t="s">
        <v>81</v>
      </c>
      <c r="F6" s="638" t="s">
        <v>90</v>
      </c>
      <c r="G6" s="639"/>
      <c r="H6" s="640"/>
      <c r="I6" s="641" t="s">
        <v>91</v>
      </c>
      <c r="J6" s="642"/>
      <c r="K6" s="643"/>
      <c r="L6" s="628" t="s">
        <v>92</v>
      </c>
      <c r="M6" s="629"/>
      <c r="N6" s="630"/>
      <c r="O6" s="644" t="s">
        <v>93</v>
      </c>
      <c r="P6" s="645"/>
      <c r="Q6" s="646"/>
    </row>
    <row r="7" spans="2:18" ht="29.25" customHeight="1">
      <c r="B7" s="660"/>
      <c r="C7" s="664"/>
      <c r="D7" s="14" t="s">
        <v>109</v>
      </c>
      <c r="E7" s="38" t="s">
        <v>52</v>
      </c>
      <c r="F7" s="15" t="s">
        <v>0</v>
      </c>
      <c r="G7" s="86" t="s">
        <v>121</v>
      </c>
      <c r="H7" s="37"/>
      <c r="I7" s="15" t="s">
        <v>0</v>
      </c>
      <c r="J7" s="86" t="s">
        <v>121</v>
      </c>
      <c r="K7" s="37"/>
      <c r="L7" s="15" t="s">
        <v>0</v>
      </c>
      <c r="M7" s="86" t="s">
        <v>121</v>
      </c>
      <c r="N7" s="37"/>
      <c r="O7" s="15" t="s">
        <v>0</v>
      </c>
      <c r="P7" s="86" t="s">
        <v>121</v>
      </c>
      <c r="Q7" s="37"/>
    </row>
    <row r="8" spans="2:18" ht="19.5" customHeight="1">
      <c r="B8" s="58">
        <v>1</v>
      </c>
      <c r="C8" s="291"/>
      <c r="D8" s="58" t="s">
        <v>82</v>
      </c>
      <c r="E8" s="58" t="s">
        <v>110</v>
      </c>
      <c r="F8" s="292"/>
      <c r="G8" s="305"/>
      <c r="H8" s="294"/>
      <c r="I8" s="292"/>
      <c r="J8" s="305"/>
      <c r="K8" s="294"/>
      <c r="L8" s="292"/>
      <c r="M8" s="305"/>
      <c r="N8" s="294"/>
      <c r="O8" s="292"/>
      <c r="P8" s="305"/>
      <c r="Q8" s="294"/>
      <c r="R8" s="90" t="s">
        <v>217</v>
      </c>
    </row>
    <row r="9" spans="2:18" ht="19.5" customHeight="1">
      <c r="B9" s="61">
        <v>2</v>
      </c>
      <c r="C9" s="296"/>
      <c r="D9" s="61" t="s">
        <v>83</v>
      </c>
      <c r="E9" s="61" t="s">
        <v>110</v>
      </c>
      <c r="F9" s="297"/>
      <c r="G9" s="306"/>
      <c r="H9" s="299"/>
      <c r="I9" s="297"/>
      <c r="J9" s="306"/>
      <c r="K9" s="299"/>
      <c r="L9" s="297"/>
      <c r="M9" s="306"/>
      <c r="N9" s="299"/>
      <c r="O9" s="297"/>
      <c r="P9" s="306"/>
      <c r="Q9" s="299"/>
      <c r="R9" s="90" t="s">
        <v>126</v>
      </c>
    </row>
    <row r="10" spans="2:18" ht="19.5" customHeight="1">
      <c r="B10" s="61">
        <v>3</v>
      </c>
      <c r="C10" s="296"/>
      <c r="D10" s="61" t="s">
        <v>84</v>
      </c>
      <c r="E10" s="61" t="s">
        <v>110</v>
      </c>
      <c r="F10" s="297"/>
      <c r="G10" s="306"/>
      <c r="H10" s="299"/>
      <c r="I10" s="297"/>
      <c r="J10" s="306"/>
      <c r="K10" s="299"/>
      <c r="L10" s="297"/>
      <c r="M10" s="306"/>
      <c r="N10" s="299"/>
      <c r="O10" s="297"/>
      <c r="P10" s="306"/>
      <c r="Q10" s="299"/>
      <c r="R10" s="97" t="s">
        <v>130</v>
      </c>
    </row>
    <row r="11" spans="2:18" ht="19.5" customHeight="1">
      <c r="B11" s="62">
        <v>4</v>
      </c>
      <c r="C11" s="301"/>
      <c r="D11" s="62" t="s">
        <v>85</v>
      </c>
      <c r="E11" s="62" t="s">
        <v>110</v>
      </c>
      <c r="F11" s="302"/>
      <c r="G11" s="307"/>
      <c r="H11" s="304"/>
      <c r="I11" s="302"/>
      <c r="J11" s="307"/>
      <c r="K11" s="304"/>
      <c r="L11" s="302"/>
      <c r="M11" s="307"/>
      <c r="N11" s="304"/>
      <c r="O11" s="302"/>
      <c r="P11" s="307"/>
      <c r="Q11" s="304"/>
    </row>
    <row r="12" spans="2:18" ht="19.5" customHeight="1">
      <c r="B12" s="12"/>
      <c r="C12" s="11"/>
      <c r="D12" s="12"/>
      <c r="E12" s="12"/>
      <c r="F12" s="57"/>
      <c r="G12" s="68"/>
      <c r="H12" s="52"/>
      <c r="I12" s="57"/>
      <c r="J12" s="68"/>
      <c r="K12" s="52"/>
      <c r="L12" s="57"/>
      <c r="M12" s="68"/>
      <c r="N12" s="52"/>
      <c r="O12" s="57"/>
      <c r="P12" s="68"/>
      <c r="Q12" s="52"/>
    </row>
    <row r="13" spans="2:18" ht="20.100000000000001" customHeight="1">
      <c r="B13" s="661" t="s">
        <v>190</v>
      </c>
      <c r="C13" s="661"/>
      <c r="D13" s="661"/>
      <c r="E13" s="661"/>
      <c r="F13" s="661"/>
      <c r="G13" s="661"/>
      <c r="H13" s="661"/>
      <c r="I13" s="661"/>
      <c r="J13" s="661"/>
      <c r="K13" s="661"/>
      <c r="L13" s="661"/>
      <c r="M13" s="661"/>
      <c r="N13" s="661"/>
      <c r="O13" s="662"/>
      <c r="P13" s="662"/>
      <c r="Q13" s="662"/>
    </row>
    <row r="14" spans="2:18" ht="14.4" customHeight="1">
      <c r="B14" s="659" t="s">
        <v>192</v>
      </c>
      <c r="C14" s="663" t="s">
        <v>237</v>
      </c>
      <c r="D14" s="13" t="s">
        <v>80</v>
      </c>
      <c r="E14" s="13" t="s">
        <v>81</v>
      </c>
      <c r="F14" s="638" t="s">
        <v>90</v>
      </c>
      <c r="G14" s="639"/>
      <c r="H14" s="640"/>
      <c r="I14" s="641" t="s">
        <v>91</v>
      </c>
      <c r="J14" s="642"/>
      <c r="K14" s="643"/>
      <c r="L14" s="628" t="s">
        <v>92</v>
      </c>
      <c r="M14" s="629"/>
      <c r="N14" s="630"/>
      <c r="O14" s="652"/>
      <c r="P14" s="653"/>
      <c r="Q14" s="653"/>
    </row>
    <row r="15" spans="2:18" ht="29.25" customHeight="1">
      <c r="B15" s="660"/>
      <c r="C15" s="664"/>
      <c r="D15" s="14" t="s">
        <v>109</v>
      </c>
      <c r="E15" s="38" t="s">
        <v>52</v>
      </c>
      <c r="F15" s="15" t="s">
        <v>0</v>
      </c>
      <c r="G15" s="86" t="s">
        <v>121</v>
      </c>
      <c r="H15" s="37"/>
      <c r="I15" s="15" t="s">
        <v>0</v>
      </c>
      <c r="J15" s="86" t="s">
        <v>121</v>
      </c>
      <c r="K15" s="37"/>
      <c r="L15" s="15" t="s">
        <v>0</v>
      </c>
      <c r="M15" s="86" t="s">
        <v>121</v>
      </c>
      <c r="N15" s="37"/>
      <c r="O15" s="69"/>
      <c r="P15" s="87"/>
      <c r="Q15" s="70"/>
    </row>
    <row r="16" spans="2:18" ht="19.5" customHeight="1">
      <c r="B16" s="58">
        <v>1</v>
      </c>
      <c r="C16" s="291"/>
      <c r="D16" s="58" t="s">
        <v>82</v>
      </c>
      <c r="E16" s="58" t="s">
        <v>110</v>
      </c>
      <c r="F16" s="292"/>
      <c r="G16" s="305"/>
      <c r="H16" s="294"/>
      <c r="I16" s="292"/>
      <c r="J16" s="305"/>
      <c r="K16" s="294"/>
      <c r="L16" s="292"/>
      <c r="M16" s="305"/>
      <c r="N16" s="294"/>
      <c r="O16" s="77"/>
      <c r="P16" s="68"/>
      <c r="Q16" s="52"/>
    </row>
    <row r="17" spans="2:19" ht="19.5" customHeight="1">
      <c r="B17" s="61">
        <v>2</v>
      </c>
      <c r="C17" s="296"/>
      <c r="D17" s="61" t="s">
        <v>83</v>
      </c>
      <c r="E17" s="61" t="s">
        <v>110</v>
      </c>
      <c r="F17" s="297"/>
      <c r="G17" s="306"/>
      <c r="H17" s="299"/>
      <c r="I17" s="297"/>
      <c r="J17" s="306"/>
      <c r="K17" s="299"/>
      <c r="L17" s="297"/>
      <c r="M17" s="306"/>
      <c r="N17" s="299"/>
      <c r="O17" s="77"/>
      <c r="P17" s="68"/>
      <c r="Q17" s="52"/>
    </row>
    <row r="18" spans="2:19" ht="19.5" customHeight="1">
      <c r="B18" s="61">
        <v>3</v>
      </c>
      <c r="C18" s="296"/>
      <c r="D18" s="61" t="s">
        <v>84</v>
      </c>
      <c r="E18" s="61" t="s">
        <v>110</v>
      </c>
      <c r="F18" s="297"/>
      <c r="G18" s="306"/>
      <c r="H18" s="299"/>
      <c r="I18" s="297"/>
      <c r="J18" s="306"/>
      <c r="K18" s="299"/>
      <c r="L18" s="297"/>
      <c r="M18" s="306"/>
      <c r="N18" s="299"/>
      <c r="O18" s="77"/>
      <c r="P18" s="68"/>
      <c r="Q18" s="52"/>
    </row>
    <row r="19" spans="2:19" ht="19.5" customHeight="1">
      <c r="B19" s="62">
        <v>4</v>
      </c>
      <c r="C19" s="301"/>
      <c r="D19" s="62" t="s">
        <v>85</v>
      </c>
      <c r="E19" s="62" t="s">
        <v>110</v>
      </c>
      <c r="F19" s="302"/>
      <c r="G19" s="307"/>
      <c r="H19" s="304"/>
      <c r="I19" s="302"/>
      <c r="J19" s="307"/>
      <c r="K19" s="304"/>
      <c r="L19" s="302"/>
      <c r="M19" s="307"/>
      <c r="N19" s="304"/>
      <c r="O19" s="77"/>
      <c r="P19" s="68"/>
      <c r="Q19" s="52"/>
    </row>
    <row r="20" spans="2:19" ht="19.5" customHeight="1">
      <c r="B20" s="12"/>
      <c r="C20" s="11"/>
      <c r="D20" s="12"/>
      <c r="E20" s="12"/>
      <c r="F20" s="57"/>
      <c r="G20" s="68"/>
      <c r="H20" s="52"/>
      <c r="I20" s="57"/>
      <c r="J20" s="68"/>
      <c r="K20" s="52"/>
      <c r="L20" s="57"/>
      <c r="M20" s="68"/>
      <c r="N20" s="52"/>
      <c r="O20" s="57"/>
      <c r="P20" s="68"/>
      <c r="Q20" s="52"/>
    </row>
    <row r="21" spans="2:19" ht="19.2">
      <c r="B21" s="661" t="s">
        <v>236</v>
      </c>
      <c r="C21" s="661"/>
      <c r="D21" s="661"/>
      <c r="E21" s="661"/>
      <c r="F21" s="661"/>
      <c r="G21" s="661"/>
      <c r="H21" s="661"/>
      <c r="I21" s="662"/>
      <c r="J21" s="662"/>
      <c r="K21" s="662"/>
      <c r="L21" s="662"/>
      <c r="M21" s="662"/>
      <c r="N21" s="662"/>
      <c r="O21" s="662"/>
      <c r="P21" s="662"/>
      <c r="Q21" s="662"/>
    </row>
    <row r="22" spans="2:19" ht="42" customHeight="1">
      <c r="B22" s="659" t="s">
        <v>193</v>
      </c>
      <c r="C22" s="88" t="s">
        <v>122</v>
      </c>
      <c r="D22" s="13"/>
      <c r="E22" s="188" t="s">
        <v>81</v>
      </c>
      <c r="F22" s="635"/>
      <c r="G22" s="636"/>
      <c r="H22" s="637"/>
      <c r="I22" s="11"/>
      <c r="J22" s="11"/>
      <c r="K22" s="11"/>
      <c r="L22" s="11"/>
      <c r="M22" s="11"/>
      <c r="N22" s="11"/>
      <c r="O22" s="11"/>
      <c r="P22" s="11"/>
      <c r="Q22" s="11"/>
      <c r="S22" s="48"/>
    </row>
    <row r="23" spans="2:19" ht="27.9" customHeight="1">
      <c r="B23" s="660"/>
      <c r="C23" s="56" t="s">
        <v>108</v>
      </c>
      <c r="D23" s="14"/>
      <c r="E23" s="14" t="s">
        <v>52</v>
      </c>
      <c r="F23" s="45" t="s">
        <v>0</v>
      </c>
      <c r="G23" s="95"/>
      <c r="H23" s="47"/>
      <c r="I23" s="11"/>
      <c r="J23" s="11"/>
      <c r="K23" s="11"/>
      <c r="L23" s="11"/>
      <c r="M23" s="11"/>
      <c r="N23" s="11"/>
      <c r="O23" s="11"/>
      <c r="P23" s="11"/>
      <c r="Q23" s="11"/>
    </row>
    <row r="24" spans="2:19" ht="19.5" customHeight="1">
      <c r="B24" s="58">
        <v>1</v>
      </c>
      <c r="C24" s="291"/>
      <c r="D24" s="290"/>
      <c r="E24" s="290" t="s">
        <v>110</v>
      </c>
      <c r="F24" s="291"/>
      <c r="G24" s="291"/>
      <c r="H24" s="291"/>
      <c r="I24" s="11"/>
      <c r="J24" s="11"/>
      <c r="K24" s="11"/>
      <c r="L24" s="11"/>
      <c r="M24" s="11"/>
      <c r="N24" s="11"/>
      <c r="O24" s="11"/>
      <c r="P24" s="11"/>
      <c r="Q24" s="11"/>
    </row>
    <row r="25" spans="2:19" ht="19.5" customHeight="1">
      <c r="B25" s="61">
        <v>2</v>
      </c>
      <c r="C25" s="296"/>
      <c r="D25" s="295"/>
      <c r="E25" s="295" t="s">
        <v>110</v>
      </c>
      <c r="F25" s="296"/>
      <c r="G25" s="296"/>
      <c r="H25" s="296"/>
      <c r="I25" s="11"/>
      <c r="J25" s="11"/>
      <c r="K25" s="11"/>
      <c r="L25" s="11"/>
      <c r="M25" s="11"/>
      <c r="N25" s="11"/>
      <c r="O25" s="11"/>
      <c r="P25" s="11"/>
      <c r="Q25" s="11"/>
    </row>
    <row r="26" spans="2:19" ht="19.5" customHeight="1">
      <c r="B26" s="61">
        <v>3</v>
      </c>
      <c r="C26" s="296"/>
      <c r="D26" s="295"/>
      <c r="E26" s="295" t="s">
        <v>110</v>
      </c>
      <c r="F26" s="296"/>
      <c r="G26" s="296"/>
      <c r="H26" s="296"/>
      <c r="I26" s="11"/>
      <c r="J26" s="11"/>
      <c r="K26" s="11"/>
      <c r="L26" s="11"/>
      <c r="M26" s="11"/>
      <c r="N26" s="11"/>
      <c r="O26" s="11"/>
      <c r="P26" s="11"/>
      <c r="Q26" s="11"/>
    </row>
    <row r="27" spans="2:19" ht="19.5" customHeight="1">
      <c r="B27" s="61">
        <v>4</v>
      </c>
      <c r="C27" s="296"/>
      <c r="D27" s="295"/>
      <c r="E27" s="295" t="s">
        <v>141</v>
      </c>
      <c r="F27" s="296"/>
      <c r="G27" s="296"/>
      <c r="H27" s="296"/>
      <c r="I27" s="11"/>
      <c r="J27" s="11"/>
      <c r="K27" s="11"/>
      <c r="L27" s="11"/>
      <c r="M27" s="11"/>
      <c r="N27" s="11"/>
      <c r="O27" s="11"/>
      <c r="P27" s="11"/>
      <c r="Q27" s="11"/>
    </row>
    <row r="28" spans="2:19" ht="19.5" customHeight="1">
      <c r="B28" s="61">
        <v>5</v>
      </c>
      <c r="C28" s="296"/>
      <c r="D28" s="295"/>
      <c r="E28" s="295" t="s">
        <v>141</v>
      </c>
      <c r="F28" s="296"/>
      <c r="G28" s="296"/>
      <c r="H28" s="296"/>
      <c r="I28" s="11"/>
      <c r="J28" s="11"/>
      <c r="K28" s="11"/>
      <c r="L28" s="11"/>
      <c r="M28" s="11"/>
      <c r="N28" s="11"/>
      <c r="O28" s="11"/>
      <c r="P28" s="11"/>
      <c r="Q28" s="11"/>
    </row>
    <row r="29" spans="2:19" ht="19.5" customHeight="1">
      <c r="B29" s="62">
        <v>6</v>
      </c>
      <c r="C29" s="301"/>
      <c r="D29" s="300"/>
      <c r="E29" s="300" t="s">
        <v>141</v>
      </c>
      <c r="F29" s="301"/>
      <c r="G29" s="301"/>
      <c r="H29" s="301"/>
      <c r="I29" s="11"/>
      <c r="J29" s="11"/>
      <c r="K29" s="11"/>
      <c r="L29" s="11"/>
      <c r="M29" s="11"/>
      <c r="N29" s="11"/>
      <c r="O29" s="11"/>
      <c r="P29" s="11"/>
      <c r="Q29" s="11"/>
    </row>
    <row r="30" spans="2:19" ht="18.75" customHeight="1">
      <c r="B30" s="11"/>
      <c r="C30" s="11"/>
      <c r="D30" s="12"/>
      <c r="E30" s="11"/>
      <c r="F30" s="11"/>
      <c r="G30" s="11"/>
      <c r="H30" s="11"/>
      <c r="I30" s="11"/>
      <c r="J30" s="11"/>
      <c r="K30" s="11"/>
      <c r="L30" s="11"/>
      <c r="M30" s="11"/>
      <c r="N30" s="11"/>
      <c r="O30" s="11"/>
      <c r="P30" s="11"/>
      <c r="Q30" s="11"/>
    </row>
    <row r="31" spans="2:19" ht="19.2">
      <c r="B31" s="661" t="s">
        <v>238</v>
      </c>
      <c r="C31" s="661"/>
      <c r="D31" s="661"/>
      <c r="E31" s="661"/>
      <c r="F31" s="661"/>
      <c r="G31" s="661"/>
      <c r="H31" s="661"/>
      <c r="I31" s="662"/>
      <c r="J31" s="662"/>
      <c r="K31" s="662"/>
      <c r="L31" s="662"/>
      <c r="M31" s="662"/>
      <c r="N31" s="662"/>
      <c r="O31" s="662"/>
      <c r="P31" s="662"/>
      <c r="Q31" s="662"/>
    </row>
    <row r="32" spans="2:19" ht="42" customHeight="1">
      <c r="B32" s="659" t="s">
        <v>194</v>
      </c>
      <c r="C32" s="88" t="s">
        <v>122</v>
      </c>
      <c r="D32" s="13"/>
      <c r="E32" s="188" t="s">
        <v>81</v>
      </c>
      <c r="F32" s="635"/>
      <c r="G32" s="636"/>
      <c r="H32" s="637"/>
      <c r="I32" s="11"/>
      <c r="J32" s="11"/>
      <c r="K32" s="11"/>
      <c r="L32" s="11"/>
      <c r="M32" s="11"/>
      <c r="N32" s="11"/>
      <c r="O32" s="11"/>
      <c r="P32" s="11"/>
      <c r="Q32" s="11"/>
      <c r="S32" s="48"/>
    </row>
    <row r="33" spans="2:17" ht="27.9" customHeight="1">
      <c r="B33" s="660"/>
      <c r="C33" s="56" t="s">
        <v>108</v>
      </c>
      <c r="D33" s="14"/>
      <c r="E33" s="14" t="s">
        <v>52</v>
      </c>
      <c r="F33" s="45" t="s">
        <v>0</v>
      </c>
      <c r="G33" s="95"/>
      <c r="H33" s="47"/>
      <c r="I33" s="11"/>
      <c r="J33" s="11"/>
      <c r="K33" s="11"/>
      <c r="L33" s="11"/>
      <c r="M33" s="11"/>
      <c r="N33" s="11"/>
      <c r="O33" s="11"/>
      <c r="P33" s="11"/>
      <c r="Q33" s="11"/>
    </row>
    <row r="34" spans="2:17" ht="19.5" customHeight="1">
      <c r="B34" s="58">
        <v>1</v>
      </c>
      <c r="C34" s="291"/>
      <c r="D34" s="290"/>
      <c r="E34" s="290" t="s">
        <v>110</v>
      </c>
      <c r="F34" s="291"/>
      <c r="G34" s="291"/>
      <c r="H34" s="291"/>
      <c r="I34" s="96"/>
      <c r="J34" s="11"/>
      <c r="K34" s="11"/>
      <c r="L34" s="11"/>
      <c r="M34" s="11"/>
      <c r="N34" s="11"/>
      <c r="O34" s="11"/>
      <c r="P34" s="11"/>
      <c r="Q34" s="11"/>
    </row>
    <row r="35" spans="2:17" ht="19.5" customHeight="1">
      <c r="B35" s="61">
        <v>2</v>
      </c>
      <c r="C35" s="296"/>
      <c r="D35" s="295"/>
      <c r="E35" s="295" t="s">
        <v>110</v>
      </c>
      <c r="F35" s="296"/>
      <c r="G35" s="296"/>
      <c r="H35" s="296"/>
      <c r="I35" s="11"/>
      <c r="J35" s="11"/>
      <c r="K35" s="11"/>
      <c r="L35" s="11"/>
      <c r="M35" s="11"/>
      <c r="N35" s="11"/>
      <c r="O35" s="11"/>
      <c r="P35" s="11"/>
      <c r="Q35" s="11"/>
    </row>
    <row r="36" spans="2:17" ht="19.5" customHeight="1">
      <c r="B36" s="61">
        <v>3</v>
      </c>
      <c r="C36" s="296"/>
      <c r="D36" s="295"/>
      <c r="E36" s="295" t="s">
        <v>141</v>
      </c>
      <c r="F36" s="296"/>
      <c r="G36" s="296"/>
      <c r="H36" s="296"/>
      <c r="I36" s="11"/>
      <c r="J36" s="11"/>
      <c r="K36" s="11"/>
      <c r="L36" s="11"/>
      <c r="M36" s="11"/>
      <c r="N36" s="11"/>
      <c r="O36" s="11"/>
      <c r="P36" s="11"/>
      <c r="Q36" s="11"/>
    </row>
    <row r="37" spans="2:17" ht="19.5" customHeight="1">
      <c r="B37" s="61">
        <v>4</v>
      </c>
      <c r="C37" s="296"/>
      <c r="D37" s="295"/>
      <c r="E37" s="295" t="s">
        <v>141</v>
      </c>
      <c r="F37" s="296"/>
      <c r="G37" s="296"/>
      <c r="H37" s="296"/>
      <c r="I37" s="11"/>
      <c r="J37" s="11"/>
      <c r="K37" s="11"/>
      <c r="L37" s="11"/>
      <c r="M37" s="11"/>
      <c r="N37" s="11"/>
      <c r="O37" s="11"/>
      <c r="P37" s="11"/>
      <c r="Q37" s="11"/>
    </row>
    <row r="38" spans="2:17" ht="19.5" customHeight="1">
      <c r="B38" s="61">
        <v>5</v>
      </c>
      <c r="C38" s="296"/>
      <c r="D38" s="295"/>
      <c r="E38" s="295" t="s">
        <v>141</v>
      </c>
      <c r="F38" s="296"/>
      <c r="G38" s="296"/>
      <c r="H38" s="296"/>
      <c r="I38" s="11"/>
      <c r="J38" s="11"/>
      <c r="K38" s="11"/>
      <c r="L38" s="11"/>
      <c r="M38" s="11"/>
      <c r="N38" s="11"/>
      <c r="O38" s="11"/>
      <c r="P38" s="11"/>
      <c r="Q38" s="11"/>
    </row>
    <row r="39" spans="2:17" ht="19.5" customHeight="1">
      <c r="B39" s="62">
        <v>6</v>
      </c>
      <c r="C39" s="301"/>
      <c r="D39" s="300"/>
      <c r="E39" s="300" t="s">
        <v>141</v>
      </c>
      <c r="F39" s="301"/>
      <c r="G39" s="301"/>
      <c r="H39" s="301"/>
      <c r="I39" s="11"/>
      <c r="J39" s="11"/>
      <c r="K39" s="11"/>
      <c r="L39" s="11"/>
      <c r="M39" s="11"/>
      <c r="N39" s="11"/>
      <c r="O39" s="11"/>
      <c r="P39" s="11"/>
      <c r="Q39" s="11"/>
    </row>
  </sheetData>
  <sheetProtection formatCells="0" formatColumns="0"/>
  <mergeCells count="21">
    <mergeCell ref="O6:Q6"/>
    <mergeCell ref="F14:H14"/>
    <mergeCell ref="B2:Q2"/>
    <mergeCell ref="B5:Q5"/>
    <mergeCell ref="F6:H6"/>
    <mergeCell ref="I6:K6"/>
    <mergeCell ref="L6:N6"/>
    <mergeCell ref="C6:C7"/>
    <mergeCell ref="B6:B7"/>
    <mergeCell ref="I14:K14"/>
    <mergeCell ref="B32:B33"/>
    <mergeCell ref="F32:H32"/>
    <mergeCell ref="B13:Q13"/>
    <mergeCell ref="B14:B15"/>
    <mergeCell ref="C14:C15"/>
    <mergeCell ref="B31:Q31"/>
    <mergeCell ref="O14:Q14"/>
    <mergeCell ref="B22:B23"/>
    <mergeCell ref="B21:Q21"/>
    <mergeCell ref="F22:H22"/>
    <mergeCell ref="L14:N14"/>
  </mergeCells>
  <phoneticPr fontId="2"/>
  <dataValidations count="1">
    <dataValidation type="list" allowBlank="1" showInputMessage="1" showErrorMessage="1" error="ドロプダウンリストから選択してください" prompt="右の矢印ボタンを押して、ドロップダウンリストから選択してください" sqref="G24:G29 G34:G39" xr:uid="{586FBF8E-0C8A-4B77-AEA6-E0EF7341BC08}">
      <formula1>"チーム希望,個人参加"</formula1>
    </dataValidation>
  </dataValidations>
  <hyperlinks>
    <hyperlink ref="R10" location="支払明細書!E29" display="支払明細書へ" xr:uid="{0ED099CC-FEC4-455C-B564-2DB9B92AE5D7}"/>
  </hyperlinks>
  <pageMargins left="0.70866141732283472" right="0.70866141732283472" top="0.74803149606299213" bottom="0.74803149606299213" header="0.31496062992125984" footer="0.31496062992125984"/>
  <pageSetup paperSize="9" scale="66" orientation="portrait" horizontalDpi="4294967293" verticalDpi="4294967293"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D3F54-24B1-48D5-8D68-A0DA3463867D}">
  <sheetPr>
    <tabColor rgb="FFFF0000"/>
    <pageSetUpPr fitToPage="1"/>
  </sheetPr>
  <dimension ref="A1:Q47"/>
  <sheetViews>
    <sheetView showGridLines="0" workbookViewId="0">
      <selection activeCell="C3" sqref="C3:G3"/>
    </sheetView>
  </sheetViews>
  <sheetFormatPr defaultRowHeight="13.2"/>
  <cols>
    <col min="1" max="1" width="5.6640625" customWidth="1"/>
    <col min="2" max="2" width="10.6640625" customWidth="1"/>
    <col min="3" max="3" width="5.6640625" customWidth="1"/>
    <col min="4" max="4" width="5.6640625" style="1" customWidth="1"/>
    <col min="5" max="5" width="12.6640625" customWidth="1"/>
    <col min="6" max="6" width="4.6640625" customWidth="1"/>
    <col min="7" max="7" width="5.6640625" customWidth="1"/>
    <col min="8" max="8" width="12.6640625" customWidth="1"/>
    <col min="9" max="9" width="4.6640625" customWidth="1"/>
    <col min="10" max="10" width="5.6640625" customWidth="1"/>
    <col min="11" max="11" width="12.6640625" customWidth="1"/>
    <col min="12" max="12" width="4.6640625" customWidth="1"/>
    <col min="13" max="13" width="5.6640625" style="1" customWidth="1"/>
    <col min="14" max="14" width="12.6640625" customWidth="1"/>
    <col min="15" max="15" width="4.6640625" customWidth="1"/>
    <col min="16" max="16" width="5.6640625" style="1" customWidth="1"/>
  </cols>
  <sheetData>
    <row r="1" spans="1:17" ht="19.2">
      <c r="A1" s="240" t="s">
        <v>272</v>
      </c>
      <c r="B1" s="240"/>
      <c r="C1" s="240"/>
      <c r="D1" s="240"/>
      <c r="E1" s="240"/>
      <c r="F1" s="240"/>
      <c r="G1" s="240"/>
      <c r="H1" s="240"/>
      <c r="I1" s="240"/>
      <c r="J1" s="240"/>
      <c r="K1" s="240"/>
      <c r="L1" s="240"/>
      <c r="M1" s="240"/>
      <c r="N1" s="240"/>
      <c r="O1" s="240"/>
      <c r="P1" s="241" t="s">
        <v>195</v>
      </c>
    </row>
    <row r="2" spans="1:17" s="10" customFormat="1" ht="30" customHeight="1">
      <c r="A2" s="668" t="s">
        <v>230</v>
      </c>
      <c r="B2" s="669"/>
      <c r="C2" s="669"/>
      <c r="D2" s="669"/>
      <c r="E2" s="669"/>
      <c r="F2" s="669"/>
      <c r="G2" s="669"/>
      <c r="H2" s="669"/>
      <c r="I2" s="669"/>
      <c r="J2" s="669"/>
      <c r="K2" s="669"/>
      <c r="L2" s="669"/>
      <c r="M2" s="669"/>
      <c r="N2" s="669"/>
      <c r="O2" s="669"/>
      <c r="P2" s="669"/>
    </row>
    <row r="3" spans="1:17" s="10" customFormat="1" ht="20.100000000000001" customHeight="1">
      <c r="A3" s="670" t="s">
        <v>180</v>
      </c>
      <c r="B3" s="670"/>
      <c r="C3" s="671"/>
      <c r="D3" s="671"/>
      <c r="E3" s="671"/>
      <c r="F3" s="671"/>
      <c r="G3" s="671"/>
      <c r="H3" s="222"/>
      <c r="I3" s="222"/>
      <c r="J3" s="222"/>
      <c r="K3" s="222"/>
      <c r="L3" s="222"/>
      <c r="M3" s="242"/>
      <c r="N3" s="222"/>
      <c r="O3" s="222"/>
      <c r="P3" s="242"/>
    </row>
    <row r="4" spans="1:17" s="10" customFormat="1" ht="10.050000000000001" customHeight="1">
      <c r="A4" s="222"/>
      <c r="B4" s="222"/>
      <c r="C4" s="242"/>
      <c r="D4" s="242"/>
      <c r="E4" s="242"/>
      <c r="F4" s="242"/>
      <c r="G4" s="242"/>
      <c r="H4" s="222"/>
      <c r="I4" s="222"/>
      <c r="J4" s="222"/>
      <c r="K4" s="222"/>
      <c r="L4" s="222"/>
      <c r="M4" s="242"/>
      <c r="N4" s="222"/>
      <c r="O4" s="222"/>
      <c r="P4" s="242"/>
    </row>
    <row r="5" spans="1:17" s="10" customFormat="1" ht="60" customHeight="1">
      <c r="A5" s="679" t="s">
        <v>231</v>
      </c>
      <c r="B5" s="679"/>
      <c r="C5" s="679"/>
      <c r="D5" s="679"/>
      <c r="E5" s="679"/>
      <c r="F5" s="679"/>
      <c r="G5" s="679"/>
      <c r="H5" s="679"/>
      <c r="I5" s="679"/>
      <c r="J5" s="679"/>
      <c r="K5" s="679"/>
      <c r="L5" s="679"/>
      <c r="M5" s="679"/>
      <c r="N5" s="679"/>
      <c r="O5" s="679"/>
      <c r="P5" s="679"/>
    </row>
    <row r="6" spans="1:17" s="10" customFormat="1" ht="19.2">
      <c r="A6" s="672" t="s">
        <v>179</v>
      </c>
      <c r="B6" s="673"/>
      <c r="C6" s="673"/>
      <c r="D6" s="673"/>
      <c r="E6" s="673"/>
      <c r="F6" s="673"/>
      <c r="G6" s="673"/>
      <c r="H6" s="673"/>
      <c r="I6" s="673"/>
      <c r="J6" s="673"/>
      <c r="K6" s="673"/>
      <c r="L6" s="673"/>
      <c r="M6" s="673"/>
      <c r="N6" s="673"/>
      <c r="O6" s="673"/>
      <c r="P6" s="673"/>
    </row>
    <row r="7" spans="1:17" s="10" customFormat="1" ht="14.25" customHeight="1">
      <c r="A7" s="243"/>
      <c r="B7" s="244" t="s">
        <v>196</v>
      </c>
      <c r="C7" s="224" t="s">
        <v>80</v>
      </c>
      <c r="D7" s="674" t="s">
        <v>224</v>
      </c>
      <c r="E7" s="676" t="s">
        <v>90</v>
      </c>
      <c r="F7" s="677"/>
      <c r="G7" s="678"/>
      <c r="H7" s="676" t="s">
        <v>91</v>
      </c>
      <c r="I7" s="677"/>
      <c r="J7" s="678"/>
      <c r="K7" s="676" t="s">
        <v>92</v>
      </c>
      <c r="L7" s="677"/>
      <c r="M7" s="678"/>
      <c r="N7" s="676" t="s">
        <v>93</v>
      </c>
      <c r="O7" s="677"/>
      <c r="P7" s="678"/>
    </row>
    <row r="8" spans="1:17" s="10" customFormat="1" ht="26.4">
      <c r="A8" s="243"/>
      <c r="B8" s="245" t="s">
        <v>108</v>
      </c>
      <c r="C8" s="225" t="s">
        <v>109</v>
      </c>
      <c r="D8" s="675"/>
      <c r="E8" s="246" t="s">
        <v>0</v>
      </c>
      <c r="F8" s="247" t="s">
        <v>1</v>
      </c>
      <c r="G8" s="248" t="s">
        <v>197</v>
      </c>
      <c r="H8" s="246" t="s">
        <v>0</v>
      </c>
      <c r="I8" s="247" t="s">
        <v>1</v>
      </c>
      <c r="J8" s="248" t="s">
        <v>197</v>
      </c>
      <c r="K8" s="246" t="s">
        <v>0</v>
      </c>
      <c r="L8" s="247" t="s">
        <v>1</v>
      </c>
      <c r="M8" s="248" t="s">
        <v>197</v>
      </c>
      <c r="N8" s="246" t="s">
        <v>0</v>
      </c>
      <c r="O8" s="247" t="s">
        <v>1</v>
      </c>
      <c r="P8" s="248" t="s">
        <v>197</v>
      </c>
    </row>
    <row r="9" spans="1:17" s="10" customFormat="1" ht="20.100000000000001" customHeight="1">
      <c r="A9" s="249" t="s">
        <v>198</v>
      </c>
      <c r="B9" s="250" t="s">
        <v>199</v>
      </c>
      <c r="C9" s="251" t="s">
        <v>82</v>
      </c>
      <c r="D9" s="251"/>
      <c r="E9" s="252" t="s">
        <v>200</v>
      </c>
      <c r="F9" s="253">
        <v>4</v>
      </c>
      <c r="G9" s="254" t="s">
        <v>201</v>
      </c>
      <c r="H9" s="341" t="s">
        <v>202</v>
      </c>
      <c r="I9" s="342">
        <v>3</v>
      </c>
      <c r="J9" s="334" t="s">
        <v>203</v>
      </c>
      <c r="K9" s="341" t="s">
        <v>204</v>
      </c>
      <c r="L9" s="342">
        <v>2</v>
      </c>
      <c r="M9" s="334" t="s">
        <v>203</v>
      </c>
      <c r="N9" s="252" t="s">
        <v>205</v>
      </c>
      <c r="O9" s="253">
        <v>1</v>
      </c>
      <c r="P9" s="254" t="s">
        <v>201</v>
      </c>
      <c r="Q9" s="255"/>
    </row>
    <row r="10" spans="1:17" s="10" customFormat="1" ht="20.100000000000001" customHeight="1">
      <c r="A10" s="10">
        <v>1</v>
      </c>
      <c r="B10" s="362"/>
      <c r="C10" s="287" t="s">
        <v>82</v>
      </c>
      <c r="D10" s="287"/>
      <c r="E10" s="363"/>
      <c r="F10" s="364"/>
      <c r="G10" s="365"/>
      <c r="H10" s="363"/>
      <c r="I10" s="364"/>
      <c r="J10" s="366"/>
      <c r="K10" s="363"/>
      <c r="L10" s="364"/>
      <c r="M10" s="367"/>
      <c r="N10" s="363"/>
      <c r="O10" s="364"/>
      <c r="P10" s="367"/>
    </row>
    <row r="11" spans="1:17" s="10" customFormat="1" ht="20.100000000000001" customHeight="1">
      <c r="A11" s="10">
        <v>2</v>
      </c>
      <c r="B11" s="362"/>
      <c r="C11" s="287" t="s">
        <v>83</v>
      </c>
      <c r="D11" s="287"/>
      <c r="E11" s="363"/>
      <c r="F11" s="364"/>
      <c r="G11" s="366"/>
      <c r="H11" s="363"/>
      <c r="I11" s="364"/>
      <c r="J11" s="366"/>
      <c r="K11" s="363"/>
      <c r="L11" s="364"/>
      <c r="M11" s="367"/>
      <c r="N11" s="363"/>
      <c r="O11" s="364"/>
      <c r="P11" s="367"/>
    </row>
    <row r="12" spans="1:17" s="10" customFormat="1" ht="20.100000000000001" customHeight="1">
      <c r="A12" s="10">
        <v>3</v>
      </c>
      <c r="B12" s="362"/>
      <c r="C12" s="287" t="s">
        <v>84</v>
      </c>
      <c r="D12" s="287"/>
      <c r="E12" s="363"/>
      <c r="F12" s="364"/>
      <c r="G12" s="366"/>
      <c r="H12" s="363"/>
      <c r="I12" s="364"/>
      <c r="J12" s="366"/>
      <c r="K12" s="363"/>
      <c r="L12" s="364"/>
      <c r="M12" s="367"/>
      <c r="N12" s="363"/>
      <c r="O12" s="364"/>
      <c r="P12" s="367"/>
    </row>
    <row r="13" spans="1:17" s="10" customFormat="1" ht="20.100000000000001" customHeight="1">
      <c r="A13" s="10">
        <v>4</v>
      </c>
      <c r="B13" s="362"/>
      <c r="C13" s="287" t="s">
        <v>85</v>
      </c>
      <c r="D13" s="287"/>
      <c r="E13" s="363"/>
      <c r="F13" s="364"/>
      <c r="G13" s="366"/>
      <c r="H13" s="363"/>
      <c r="I13" s="364"/>
      <c r="J13" s="366"/>
      <c r="K13" s="363"/>
      <c r="L13" s="364"/>
      <c r="M13" s="367"/>
      <c r="N13" s="363"/>
      <c r="O13" s="364"/>
      <c r="P13" s="367"/>
    </row>
    <row r="14" spans="1:17" s="10" customFormat="1" ht="20.100000000000001" customHeight="1">
      <c r="A14" s="10">
        <v>5</v>
      </c>
      <c r="B14" s="362"/>
      <c r="C14" s="287" t="s">
        <v>86</v>
      </c>
      <c r="D14" s="287"/>
      <c r="E14" s="363"/>
      <c r="F14" s="364"/>
      <c r="G14" s="366"/>
      <c r="H14" s="363"/>
      <c r="I14" s="364"/>
      <c r="J14" s="366"/>
      <c r="K14" s="363"/>
      <c r="L14" s="364"/>
      <c r="M14" s="367"/>
      <c r="N14" s="363"/>
      <c r="O14" s="364"/>
      <c r="P14" s="367"/>
    </row>
    <row r="15" spans="1:17" s="10" customFormat="1" ht="20.100000000000001" customHeight="1">
      <c r="A15" s="10">
        <v>6</v>
      </c>
      <c r="B15" s="362"/>
      <c r="C15" s="287" t="s">
        <v>87</v>
      </c>
      <c r="D15" s="287"/>
      <c r="E15" s="363"/>
      <c r="F15" s="364"/>
      <c r="G15" s="366"/>
      <c r="H15" s="363"/>
      <c r="I15" s="364"/>
      <c r="J15" s="366"/>
      <c r="K15" s="363"/>
      <c r="L15" s="364"/>
      <c r="M15" s="367"/>
      <c r="N15" s="363"/>
      <c r="O15" s="364"/>
      <c r="P15" s="367"/>
    </row>
    <row r="16" spans="1:17" s="10" customFormat="1" ht="20.100000000000001" customHeight="1">
      <c r="A16" s="10">
        <v>7</v>
      </c>
      <c r="B16" s="362"/>
      <c r="C16" s="287" t="s">
        <v>88</v>
      </c>
      <c r="D16" s="287"/>
      <c r="E16" s="363"/>
      <c r="F16" s="364"/>
      <c r="G16" s="366"/>
      <c r="H16" s="363"/>
      <c r="I16" s="364"/>
      <c r="J16" s="366"/>
      <c r="K16" s="363"/>
      <c r="L16" s="364"/>
      <c r="M16" s="367"/>
      <c r="N16" s="363"/>
      <c r="O16" s="364"/>
      <c r="P16" s="367"/>
    </row>
    <row r="17" spans="1:16" s="10" customFormat="1" ht="20.100000000000001" customHeight="1">
      <c r="A17" s="10">
        <v>8</v>
      </c>
      <c r="B17" s="368"/>
      <c r="C17" s="289" t="s">
        <v>89</v>
      </c>
      <c r="D17" s="289"/>
      <c r="E17" s="369"/>
      <c r="F17" s="370"/>
      <c r="G17" s="371"/>
      <c r="H17" s="369"/>
      <c r="I17" s="370"/>
      <c r="J17" s="371"/>
      <c r="K17" s="369"/>
      <c r="L17" s="370"/>
      <c r="M17" s="372"/>
      <c r="N17" s="369"/>
      <c r="O17" s="370"/>
      <c r="P17" s="372"/>
    </row>
    <row r="18" spans="1:16" s="10" customFormat="1" ht="19.2">
      <c r="A18" s="672" t="s">
        <v>181</v>
      </c>
      <c r="B18" s="673"/>
      <c r="C18" s="673"/>
      <c r="D18" s="673"/>
      <c r="E18" s="673"/>
      <c r="F18" s="673"/>
      <c r="G18" s="673"/>
      <c r="H18" s="673"/>
      <c r="I18" s="673"/>
      <c r="J18" s="673"/>
      <c r="K18" s="673"/>
      <c r="L18" s="673"/>
      <c r="M18" s="673"/>
      <c r="N18" s="223"/>
      <c r="O18" s="223"/>
      <c r="P18" s="257"/>
    </row>
    <row r="19" spans="1:16" s="10" customFormat="1" ht="13.2" customHeight="1">
      <c r="A19" s="243"/>
      <c r="B19" s="244" t="s">
        <v>196</v>
      </c>
      <c r="C19" s="224" t="s">
        <v>80</v>
      </c>
      <c r="D19" s="674" t="s">
        <v>224</v>
      </c>
      <c r="E19" s="676" t="s">
        <v>90</v>
      </c>
      <c r="F19" s="677"/>
      <c r="G19" s="678"/>
      <c r="H19" s="676" t="s">
        <v>91</v>
      </c>
      <c r="I19" s="677"/>
      <c r="J19" s="678"/>
      <c r="K19" s="676" t="s">
        <v>92</v>
      </c>
      <c r="L19" s="677"/>
      <c r="M19" s="678"/>
      <c r="P19" s="256"/>
    </row>
    <row r="20" spans="1:16" s="10" customFormat="1" ht="26.4">
      <c r="A20" s="243"/>
      <c r="B20" s="245" t="s">
        <v>108</v>
      </c>
      <c r="C20" s="225" t="s">
        <v>109</v>
      </c>
      <c r="D20" s="675"/>
      <c r="E20" s="246" t="s">
        <v>0</v>
      </c>
      <c r="F20" s="247" t="s">
        <v>1</v>
      </c>
      <c r="G20" s="248" t="s">
        <v>197</v>
      </c>
      <c r="H20" s="246" t="s">
        <v>0</v>
      </c>
      <c r="I20" s="247" t="s">
        <v>1</v>
      </c>
      <c r="J20" s="248" t="s">
        <v>197</v>
      </c>
      <c r="K20" s="246" t="s">
        <v>0</v>
      </c>
      <c r="L20" s="247" t="s">
        <v>1</v>
      </c>
      <c r="M20" s="248" t="s">
        <v>197</v>
      </c>
      <c r="P20" s="256"/>
    </row>
    <row r="21" spans="1:16" s="10" customFormat="1" ht="20.100000000000001" customHeight="1">
      <c r="A21" s="249" t="s">
        <v>198</v>
      </c>
      <c r="B21" s="250" t="s">
        <v>199</v>
      </c>
      <c r="C21" s="251" t="s">
        <v>82</v>
      </c>
      <c r="D21" s="335"/>
      <c r="E21" s="336" t="s">
        <v>206</v>
      </c>
      <c r="F21" s="337"/>
      <c r="G21" s="338"/>
      <c r="H21" s="339"/>
      <c r="I21" s="258"/>
      <c r="J21" s="259"/>
      <c r="K21" s="260"/>
      <c r="L21" s="258"/>
      <c r="M21" s="261"/>
      <c r="P21" s="256"/>
    </row>
    <row r="22" spans="1:16" s="10" customFormat="1" ht="20.100000000000001" customHeight="1">
      <c r="A22" s="262">
        <v>1</v>
      </c>
      <c r="B22" s="362"/>
      <c r="C22" s="287" t="s">
        <v>82</v>
      </c>
      <c r="D22" s="287"/>
      <c r="E22" s="363"/>
      <c r="F22" s="364"/>
      <c r="G22" s="366"/>
      <c r="H22" s="363"/>
      <c r="I22" s="364"/>
      <c r="J22" s="366"/>
      <c r="K22" s="363"/>
      <c r="L22" s="364"/>
      <c r="M22" s="367"/>
      <c r="P22" s="256"/>
    </row>
    <row r="23" spans="1:16" s="10" customFormat="1" ht="20.100000000000001" customHeight="1">
      <c r="A23" s="262">
        <v>2</v>
      </c>
      <c r="B23" s="362"/>
      <c r="C23" s="287" t="s">
        <v>83</v>
      </c>
      <c r="D23" s="287"/>
      <c r="E23" s="363"/>
      <c r="F23" s="364"/>
      <c r="G23" s="366"/>
      <c r="H23" s="363"/>
      <c r="I23" s="364"/>
      <c r="J23" s="366"/>
      <c r="K23" s="363"/>
      <c r="L23" s="364"/>
      <c r="M23" s="367"/>
      <c r="P23" s="256"/>
    </row>
    <row r="24" spans="1:16" s="10" customFormat="1" ht="20.100000000000001" customHeight="1">
      <c r="A24" s="262">
        <v>3</v>
      </c>
      <c r="B24" s="362"/>
      <c r="C24" s="287" t="s">
        <v>84</v>
      </c>
      <c r="D24" s="287"/>
      <c r="E24" s="363"/>
      <c r="F24" s="364"/>
      <c r="G24" s="366"/>
      <c r="H24" s="363"/>
      <c r="I24" s="364"/>
      <c r="J24" s="366"/>
      <c r="K24" s="363"/>
      <c r="L24" s="364"/>
      <c r="M24" s="367"/>
      <c r="P24" s="256"/>
    </row>
    <row r="25" spans="1:16" s="10" customFormat="1" ht="20.100000000000001" customHeight="1">
      <c r="A25" s="262">
        <v>4</v>
      </c>
      <c r="B25" s="362"/>
      <c r="C25" s="287" t="s">
        <v>85</v>
      </c>
      <c r="D25" s="287"/>
      <c r="E25" s="363"/>
      <c r="F25" s="364"/>
      <c r="G25" s="366"/>
      <c r="H25" s="363"/>
      <c r="I25" s="364"/>
      <c r="J25" s="366"/>
      <c r="K25" s="363"/>
      <c r="L25" s="364"/>
      <c r="M25" s="367"/>
      <c r="P25" s="256"/>
    </row>
    <row r="26" spans="1:16" s="10" customFormat="1" ht="20.100000000000001" customHeight="1">
      <c r="A26" s="262">
        <v>5</v>
      </c>
      <c r="B26" s="368"/>
      <c r="C26" s="289" t="s">
        <v>86</v>
      </c>
      <c r="D26" s="289"/>
      <c r="E26" s="369"/>
      <c r="F26" s="370"/>
      <c r="G26" s="371"/>
      <c r="H26" s="369"/>
      <c r="I26" s="370"/>
      <c r="J26" s="371"/>
      <c r="K26" s="369"/>
      <c r="L26" s="370"/>
      <c r="M26" s="372"/>
      <c r="P26" s="256"/>
    </row>
    <row r="27" spans="1:16" s="10" customFormat="1" ht="20.100000000000001" customHeight="1">
      <c r="C27" s="256"/>
      <c r="D27" s="256"/>
      <c r="E27" s="236"/>
      <c r="F27" s="359"/>
      <c r="G27" s="360"/>
      <c r="H27" s="236"/>
      <c r="I27" s="359"/>
      <c r="J27" s="360"/>
      <c r="K27" s="236"/>
      <c r="L27" s="359"/>
      <c r="M27" s="361"/>
      <c r="P27" s="256"/>
    </row>
    <row r="28" spans="1:16" s="10" customFormat="1" ht="45" customHeight="1">
      <c r="A28" s="679" t="s">
        <v>229</v>
      </c>
      <c r="B28" s="679"/>
      <c r="C28" s="679"/>
      <c r="D28" s="679"/>
      <c r="E28" s="679"/>
      <c r="F28" s="679"/>
      <c r="G28" s="679"/>
      <c r="H28" s="679"/>
      <c r="I28" s="679"/>
      <c r="J28" s="679"/>
      <c r="K28" s="679"/>
      <c r="L28" s="679"/>
      <c r="M28" s="679"/>
      <c r="N28" s="679"/>
      <c r="O28" s="679"/>
      <c r="P28" s="679"/>
    </row>
    <row r="29" spans="1:16" s="10" customFormat="1" ht="19.2">
      <c r="A29" s="672" t="s">
        <v>207</v>
      </c>
      <c r="B29" s="673"/>
      <c r="C29" s="673"/>
      <c r="D29" s="673"/>
      <c r="E29" s="673"/>
      <c r="F29" s="673"/>
      <c r="G29" s="673"/>
      <c r="H29" s="223"/>
      <c r="I29" s="223"/>
      <c r="J29" s="672" t="s">
        <v>208</v>
      </c>
      <c r="K29" s="673"/>
      <c r="L29" s="673"/>
      <c r="M29" s="673"/>
      <c r="N29" s="673"/>
      <c r="O29" s="673"/>
      <c r="P29" s="673"/>
    </row>
    <row r="30" spans="1:16" s="10" customFormat="1" ht="13.2" customHeight="1">
      <c r="A30" s="243"/>
      <c r="B30" s="244" t="s">
        <v>196</v>
      </c>
      <c r="C30" s="224"/>
      <c r="D30" s="674" t="s">
        <v>224</v>
      </c>
      <c r="E30" s="680" t="s">
        <v>0</v>
      </c>
      <c r="F30" s="682" t="s">
        <v>1</v>
      </c>
      <c r="G30" s="688" t="s">
        <v>228</v>
      </c>
      <c r="J30" s="243"/>
      <c r="K30" s="244" t="s">
        <v>196</v>
      </c>
      <c r="L30" s="224"/>
      <c r="M30" s="674" t="s">
        <v>224</v>
      </c>
      <c r="N30" s="680" t="s">
        <v>0</v>
      </c>
      <c r="O30" s="682" t="s">
        <v>1</v>
      </c>
      <c r="P30" s="688" t="s">
        <v>228</v>
      </c>
    </row>
    <row r="31" spans="1:16" s="10" customFormat="1">
      <c r="A31" s="243"/>
      <c r="B31" s="245" t="s">
        <v>108</v>
      </c>
      <c r="C31" s="225"/>
      <c r="D31" s="675"/>
      <c r="E31" s="681"/>
      <c r="F31" s="683"/>
      <c r="G31" s="689"/>
      <c r="J31" s="243"/>
      <c r="K31" s="245" t="s">
        <v>108</v>
      </c>
      <c r="L31" s="225"/>
      <c r="M31" s="675"/>
      <c r="N31" s="681"/>
      <c r="O31" s="683"/>
      <c r="P31" s="689"/>
    </row>
    <row r="32" spans="1:16" s="10" customFormat="1" ht="20.100000000000001" customHeight="1">
      <c r="A32" s="249" t="s">
        <v>198</v>
      </c>
      <c r="B32" s="250" t="s">
        <v>199</v>
      </c>
      <c r="C32" s="349"/>
      <c r="D32" s="350"/>
      <c r="E32" s="351" t="s">
        <v>209</v>
      </c>
      <c r="F32" s="352"/>
      <c r="G32" s="340" t="s">
        <v>225</v>
      </c>
      <c r="J32" s="249" t="s">
        <v>198</v>
      </c>
      <c r="K32" s="250" t="s">
        <v>199</v>
      </c>
      <c r="L32" s="263"/>
      <c r="M32" s="263"/>
      <c r="N32" s="343" t="s">
        <v>210</v>
      </c>
      <c r="O32" s="344">
        <v>2</v>
      </c>
      <c r="P32" s="357" t="s">
        <v>226</v>
      </c>
    </row>
    <row r="33" spans="1:16" s="10" customFormat="1" ht="20.100000000000001" customHeight="1">
      <c r="A33" s="249" t="s">
        <v>198</v>
      </c>
      <c r="B33" s="345" t="s">
        <v>199</v>
      </c>
      <c r="C33" s="353"/>
      <c r="D33" s="354"/>
      <c r="E33" s="355" t="s">
        <v>209</v>
      </c>
      <c r="F33" s="356"/>
      <c r="G33" s="358" t="s">
        <v>227</v>
      </c>
      <c r="J33" s="249" t="s">
        <v>198</v>
      </c>
      <c r="K33" s="345" t="s">
        <v>199</v>
      </c>
      <c r="L33" s="346"/>
      <c r="M33" s="346"/>
      <c r="N33" s="355" t="s">
        <v>210</v>
      </c>
      <c r="O33" s="348">
        <v>2</v>
      </c>
      <c r="P33" s="347" t="s">
        <v>225</v>
      </c>
    </row>
    <row r="34" spans="1:16" s="10" customFormat="1" ht="20.100000000000001" customHeight="1">
      <c r="A34" s="10">
        <v>1</v>
      </c>
      <c r="B34" s="373"/>
      <c r="C34" s="374"/>
      <c r="D34" s="374"/>
      <c r="E34" s="375"/>
      <c r="F34" s="376"/>
      <c r="G34" s="377"/>
      <c r="J34" s="10">
        <v>1</v>
      </c>
      <c r="K34" s="373"/>
      <c r="L34" s="374"/>
      <c r="M34" s="374"/>
      <c r="N34" s="375"/>
      <c r="O34" s="376"/>
      <c r="P34" s="384"/>
    </row>
    <row r="35" spans="1:16" s="10" customFormat="1" ht="20.100000000000001" customHeight="1">
      <c r="A35" s="10">
        <v>2</v>
      </c>
      <c r="B35" s="378"/>
      <c r="C35" s="379"/>
      <c r="D35" s="379"/>
      <c r="E35" s="363"/>
      <c r="F35" s="364"/>
      <c r="G35" s="380"/>
      <c r="J35" s="10">
        <v>2</v>
      </c>
      <c r="K35" s="378"/>
      <c r="L35" s="379"/>
      <c r="M35" s="379"/>
      <c r="N35" s="363"/>
      <c r="O35" s="364"/>
      <c r="P35" s="385"/>
    </row>
    <row r="36" spans="1:16" s="10" customFormat="1" ht="20.100000000000001" customHeight="1">
      <c r="A36" s="10">
        <v>3</v>
      </c>
      <c r="B36" s="378"/>
      <c r="C36" s="379"/>
      <c r="D36" s="379"/>
      <c r="E36" s="363"/>
      <c r="F36" s="364"/>
      <c r="G36" s="380"/>
      <c r="J36" s="10">
        <v>3</v>
      </c>
      <c r="K36" s="378"/>
      <c r="L36" s="379"/>
      <c r="M36" s="379"/>
      <c r="N36" s="363"/>
      <c r="O36" s="364"/>
      <c r="P36" s="385"/>
    </row>
    <row r="37" spans="1:16" s="10" customFormat="1" ht="20.100000000000001" customHeight="1">
      <c r="A37" s="10">
        <v>4</v>
      </c>
      <c r="B37" s="378"/>
      <c r="C37" s="379"/>
      <c r="D37" s="379"/>
      <c r="E37" s="363"/>
      <c r="F37" s="364"/>
      <c r="G37" s="380"/>
      <c r="J37" s="10">
        <v>4</v>
      </c>
      <c r="K37" s="378"/>
      <c r="L37" s="379"/>
      <c r="M37" s="379"/>
      <c r="N37" s="363"/>
      <c r="O37" s="364"/>
      <c r="P37" s="385"/>
    </row>
    <row r="38" spans="1:16" s="10" customFormat="1" ht="20.100000000000001" customHeight="1">
      <c r="A38" s="10">
        <v>5</v>
      </c>
      <c r="B38" s="378"/>
      <c r="C38" s="379"/>
      <c r="D38" s="379"/>
      <c r="E38" s="363"/>
      <c r="F38" s="364"/>
      <c r="G38" s="380"/>
      <c r="J38" s="10">
        <v>5</v>
      </c>
      <c r="K38" s="378"/>
      <c r="L38" s="379"/>
      <c r="M38" s="379"/>
      <c r="N38" s="363"/>
      <c r="O38" s="364"/>
      <c r="P38" s="385"/>
    </row>
    <row r="39" spans="1:16" s="10" customFormat="1" ht="20.100000000000001" customHeight="1">
      <c r="A39" s="10">
        <v>6</v>
      </c>
      <c r="B39" s="378"/>
      <c r="C39" s="379"/>
      <c r="D39" s="379"/>
      <c r="E39" s="363"/>
      <c r="F39" s="364"/>
      <c r="G39" s="380"/>
      <c r="J39" s="10">
        <v>6</v>
      </c>
      <c r="K39" s="378"/>
      <c r="L39" s="379"/>
      <c r="M39" s="379"/>
      <c r="N39" s="363"/>
      <c r="O39" s="364"/>
      <c r="P39" s="385"/>
    </row>
    <row r="40" spans="1:16" s="10" customFormat="1" ht="20.100000000000001" customHeight="1">
      <c r="A40" s="10">
        <v>7</v>
      </c>
      <c r="B40" s="381"/>
      <c r="C40" s="382"/>
      <c r="D40" s="382"/>
      <c r="E40" s="369"/>
      <c r="F40" s="370"/>
      <c r="G40" s="383"/>
      <c r="J40" s="10">
        <v>7</v>
      </c>
      <c r="K40" s="381"/>
      <c r="L40" s="382"/>
      <c r="M40" s="382"/>
      <c r="N40" s="369"/>
      <c r="O40" s="370"/>
      <c r="P40" s="386"/>
    </row>
    <row r="41" spans="1:16" s="10" customFormat="1" ht="20.100000000000001" customHeight="1">
      <c r="D41" s="256"/>
      <c r="M41" s="256"/>
      <c r="P41" s="256"/>
    </row>
    <row r="42" spans="1:16">
      <c r="A42" t="s">
        <v>182</v>
      </c>
    </row>
    <row r="44" spans="1:16">
      <c r="A44" s="684" t="s">
        <v>186</v>
      </c>
      <c r="B44" s="684"/>
      <c r="C44" s="686" t="s">
        <v>183</v>
      </c>
      <c r="D44" s="687"/>
      <c r="E44" s="687"/>
      <c r="F44" s="388" t="s">
        <v>184</v>
      </c>
      <c r="G44" s="389"/>
      <c r="H44" s="389"/>
      <c r="I44" s="389"/>
      <c r="J44" s="389"/>
    </row>
    <row r="45" spans="1:16">
      <c r="A45" s="2"/>
      <c r="B45" s="2"/>
      <c r="C45" s="387"/>
      <c r="D45" s="390"/>
      <c r="E45" s="387"/>
      <c r="F45" s="389"/>
      <c r="G45" s="389"/>
      <c r="H45" s="389"/>
      <c r="I45" s="389"/>
      <c r="J45" s="389"/>
    </row>
    <row r="46" spans="1:16">
      <c r="C46" s="389"/>
      <c r="D46" s="390"/>
      <c r="E46" s="389"/>
      <c r="F46" s="389"/>
      <c r="G46" s="389"/>
      <c r="H46" s="389"/>
      <c r="I46" s="389"/>
      <c r="J46" s="389"/>
    </row>
    <row r="47" spans="1:16">
      <c r="A47" s="684" t="s">
        <v>187</v>
      </c>
      <c r="B47" s="685"/>
      <c r="C47" s="686" t="s">
        <v>183</v>
      </c>
      <c r="D47" s="687"/>
      <c r="E47" s="687"/>
      <c r="F47" s="388" t="s">
        <v>185</v>
      </c>
      <c r="G47" s="389"/>
      <c r="H47" s="389"/>
      <c r="I47" s="389"/>
      <c r="J47" s="389"/>
    </row>
  </sheetData>
  <sheetProtection insertRows="0"/>
  <mergeCells count="30">
    <mergeCell ref="A47:B47"/>
    <mergeCell ref="C47:E47"/>
    <mergeCell ref="D30:D31"/>
    <mergeCell ref="E30:E31"/>
    <mergeCell ref="P30:P31"/>
    <mergeCell ref="F30:F31"/>
    <mergeCell ref="G30:G31"/>
    <mergeCell ref="M30:M31"/>
    <mergeCell ref="A44:B44"/>
    <mergeCell ref="C44:E44"/>
    <mergeCell ref="N30:N31"/>
    <mergeCell ref="A18:M18"/>
    <mergeCell ref="D19:D20"/>
    <mergeCell ref="E19:G19"/>
    <mergeCell ref="H19:J19"/>
    <mergeCell ref="K19:M19"/>
    <mergeCell ref="A29:G29"/>
    <mergeCell ref="J29:P29"/>
    <mergeCell ref="O30:O31"/>
    <mergeCell ref="A28:P28"/>
    <mergeCell ref="A2:P2"/>
    <mergeCell ref="A3:B3"/>
    <mergeCell ref="C3:G3"/>
    <mergeCell ref="A6:P6"/>
    <mergeCell ref="D7:D8"/>
    <mergeCell ref="E7:G7"/>
    <mergeCell ref="H7:J7"/>
    <mergeCell ref="K7:M7"/>
    <mergeCell ref="N7:P7"/>
    <mergeCell ref="A5:P5"/>
  </mergeCells>
  <phoneticPr fontId="2"/>
  <pageMargins left="0.7" right="0.7" top="0.75" bottom="0.75" header="0.3" footer="0.3"/>
  <pageSetup paperSize="9" scale="74"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22EF-7FA3-4853-99A3-D7BC675713F9}">
  <sheetPr>
    <tabColor rgb="FFFF0000"/>
    <pageSetUpPr fitToPage="1"/>
  </sheetPr>
  <dimension ref="A1:N57"/>
  <sheetViews>
    <sheetView showGridLines="0" workbookViewId="0"/>
  </sheetViews>
  <sheetFormatPr defaultColWidth="9" defaultRowHeight="13.2"/>
  <cols>
    <col min="1" max="1" width="2.44140625" customWidth="1"/>
    <col min="2" max="2" width="5.21875" style="1" customWidth="1"/>
    <col min="3" max="3" width="27" customWidth="1"/>
    <col min="4" max="4" width="7.77734375" customWidth="1"/>
    <col min="5" max="5" width="6.88671875" customWidth="1"/>
    <col min="7" max="7" width="15.6640625" customWidth="1"/>
    <col min="8" max="8" width="12.44140625" customWidth="1"/>
    <col min="9" max="9" width="12.6640625" style="107" customWidth="1"/>
    <col min="10" max="10" width="3.6640625" style="107" customWidth="1"/>
  </cols>
  <sheetData>
    <row r="1" spans="1:14" ht="13.5" customHeight="1">
      <c r="A1" s="392"/>
      <c r="B1" s="424"/>
      <c r="C1" s="424"/>
      <c r="D1" s="424"/>
      <c r="E1" s="424"/>
      <c r="F1" s="424"/>
      <c r="G1" s="424"/>
      <c r="H1" s="424"/>
      <c r="I1" s="424"/>
      <c r="J1" s="424"/>
    </row>
    <row r="2" spans="1:14">
      <c r="B2" s="102"/>
      <c r="C2" s="103" t="s">
        <v>66</v>
      </c>
      <c r="D2" s="103"/>
      <c r="E2" s="103"/>
      <c r="F2" s="103"/>
      <c r="G2" s="103"/>
      <c r="H2" s="103"/>
      <c r="I2" s="103"/>
      <c r="J2" s="104"/>
      <c r="K2" s="43"/>
    </row>
    <row r="3" spans="1:14">
      <c r="B3" s="102"/>
      <c r="C3" s="103" t="s">
        <v>211</v>
      </c>
      <c r="D3" s="103"/>
      <c r="E3" s="103"/>
      <c r="F3" s="103"/>
      <c r="G3" s="103"/>
      <c r="H3" s="103"/>
      <c r="I3" s="103"/>
      <c r="J3" s="104"/>
      <c r="K3" s="43"/>
    </row>
    <row r="4" spans="1:14">
      <c r="B4" s="102"/>
      <c r="C4" s="105" t="s">
        <v>22</v>
      </c>
      <c r="D4" s="105"/>
      <c r="E4" s="105"/>
      <c r="F4" s="105"/>
      <c r="G4" s="105"/>
      <c r="H4" s="105"/>
      <c r="I4" s="105"/>
      <c r="J4" s="104"/>
      <c r="K4" s="43"/>
    </row>
    <row r="5" spans="1:14" ht="14.4">
      <c r="B5" s="102"/>
      <c r="C5" s="106" t="s">
        <v>67</v>
      </c>
      <c r="D5" s="106"/>
      <c r="E5" s="106"/>
      <c r="F5" s="106"/>
      <c r="G5" s="106"/>
      <c r="H5" s="106"/>
      <c r="I5" s="106"/>
      <c r="J5" s="104"/>
    </row>
    <row r="6" spans="1:14" s="1" customFormat="1" ht="21.75" customHeight="1">
      <c r="B6" s="102"/>
      <c r="C6" s="106" t="s">
        <v>68</v>
      </c>
      <c r="D6" s="106"/>
      <c r="E6" s="106"/>
      <c r="F6" s="106"/>
      <c r="G6" s="106"/>
      <c r="H6" s="106"/>
      <c r="I6" s="106"/>
      <c r="J6" s="101"/>
    </row>
    <row r="7" spans="1:14" s="1" customFormat="1" ht="18.75" customHeight="1">
      <c r="B7" s="425" t="s">
        <v>16</v>
      </c>
      <c r="C7" s="425"/>
      <c r="D7" s="425"/>
      <c r="E7" s="425"/>
      <c r="F7" s="425"/>
      <c r="G7" s="425"/>
      <c r="H7" s="425"/>
      <c r="I7" s="425"/>
      <c r="J7" s="425"/>
    </row>
    <row r="8" spans="1:14" ht="7.5" customHeight="1" thickBot="1">
      <c r="J8"/>
    </row>
    <row r="9" spans="1:14" ht="18.75" customHeight="1" thickBot="1">
      <c r="C9" s="108" t="s">
        <v>23</v>
      </c>
      <c r="D9" s="109"/>
      <c r="G9" s="110" t="s">
        <v>24</v>
      </c>
      <c r="H9" s="433"/>
      <c r="I9" s="434"/>
      <c r="J9" s="435"/>
    </row>
    <row r="10" spans="1:14" ht="8.25" customHeight="1" thickTop="1" thickBot="1"/>
    <row r="11" spans="1:14" ht="18" customHeight="1">
      <c r="C11" s="436" t="s">
        <v>25</v>
      </c>
      <c r="E11" s="438" t="s">
        <v>75</v>
      </c>
      <c r="F11" s="439"/>
      <c r="G11" s="89"/>
      <c r="H11" s="398" t="s">
        <v>76</v>
      </c>
      <c r="I11" s="440"/>
      <c r="J11" s="441"/>
    </row>
    <row r="12" spans="1:14" ht="18" customHeight="1" thickBot="1">
      <c r="C12" s="437"/>
      <c r="E12" s="426" t="s">
        <v>26</v>
      </c>
      <c r="F12" s="427"/>
      <c r="G12" s="430"/>
      <c r="H12" s="431"/>
      <c r="I12" s="431"/>
      <c r="J12" s="432"/>
      <c r="K12" s="43" t="str">
        <f>IF(G12="","&lt;=大学名を入力してください","")</f>
        <v>&lt;=大学名を入力してください</v>
      </c>
    </row>
    <row r="13" spans="1:14" ht="18" customHeight="1">
      <c r="C13" t="s">
        <v>212</v>
      </c>
      <c r="E13" s="426" t="s">
        <v>69</v>
      </c>
      <c r="F13" s="427"/>
      <c r="G13" s="430"/>
      <c r="H13" s="431"/>
      <c r="I13" s="431"/>
      <c r="J13" s="432"/>
    </row>
    <row r="14" spans="1:14" ht="18" customHeight="1" thickBot="1">
      <c r="C14" t="s">
        <v>213</v>
      </c>
      <c r="E14" s="426" t="s">
        <v>107</v>
      </c>
      <c r="F14" s="427"/>
      <c r="G14" s="446"/>
      <c r="H14" s="447"/>
      <c r="I14" s="447"/>
      <c r="J14" s="448"/>
      <c r="K14" s="422" t="str">
        <f>IF(G14="","&lt;=問い合わせする場合あり、携帯電話番号を必ず記入してください","")</f>
        <v>&lt;=問い合わせする場合あり、携帯電話番号を必ず記入してください</v>
      </c>
      <c r="L14" s="423"/>
      <c r="M14" s="423"/>
      <c r="N14" s="423"/>
    </row>
    <row r="15" spans="1:14" ht="18" customHeight="1" thickBot="1">
      <c r="C15" s="111" t="s">
        <v>265</v>
      </c>
      <c r="E15" s="428" t="s">
        <v>77</v>
      </c>
      <c r="F15" s="429"/>
      <c r="G15" s="449" t="str">
        <f>IF(G39&lt;=0,"金額が0です。再度確認してください。",G39)</f>
        <v>金額が0です。再度確認してください。</v>
      </c>
      <c r="H15" s="450"/>
      <c r="I15" s="450"/>
      <c r="J15" s="451"/>
      <c r="K15" s="422"/>
      <c r="L15" s="423"/>
      <c r="M15" s="423"/>
      <c r="N15" s="423"/>
    </row>
    <row r="16" spans="1:14" ht="18" customHeight="1" thickBot="1">
      <c r="E16" s="461" t="s">
        <v>31</v>
      </c>
      <c r="F16" s="462"/>
      <c r="G16" s="452"/>
      <c r="H16" s="453"/>
      <c r="I16" s="453"/>
      <c r="J16" s="454"/>
      <c r="K16" s="43" t="str">
        <f>IF(G16="","&lt;=入金日または入金予定日を入力してください","")</f>
        <v>&lt;=入金日または入金予定日を入力してください</v>
      </c>
    </row>
    <row r="17" spans="2:10" ht="4.5" customHeight="1" thickBot="1">
      <c r="I17"/>
      <c r="J17"/>
    </row>
    <row r="18" spans="2:10">
      <c r="B18" s="112"/>
      <c r="C18" s="455" t="s">
        <v>27</v>
      </c>
      <c r="D18" s="456"/>
      <c r="E18" s="113" t="s">
        <v>28</v>
      </c>
      <c r="F18" s="113" t="s">
        <v>29</v>
      </c>
      <c r="G18" s="114" t="s">
        <v>30</v>
      </c>
      <c r="H18" s="114" t="s">
        <v>32</v>
      </c>
      <c r="I18" s="115" t="s">
        <v>33</v>
      </c>
      <c r="J18" s="459" t="s">
        <v>70</v>
      </c>
    </row>
    <row r="19" spans="2:10" ht="10.5" customHeight="1" thickBot="1">
      <c r="B19" s="116"/>
      <c r="C19" s="457"/>
      <c r="D19" s="458"/>
      <c r="E19" s="117" t="s">
        <v>34</v>
      </c>
      <c r="F19" s="118"/>
      <c r="G19" s="119" t="s">
        <v>35</v>
      </c>
      <c r="H19" s="120" t="s">
        <v>35</v>
      </c>
      <c r="I19" s="120" t="s">
        <v>35</v>
      </c>
      <c r="J19" s="460"/>
    </row>
    <row r="20" spans="2:10" ht="15.75" customHeight="1" thickBot="1">
      <c r="B20" s="192">
        <v>1</v>
      </c>
      <c r="C20" s="463" t="s">
        <v>132</v>
      </c>
      <c r="D20" s="464"/>
      <c r="E20" s="98"/>
      <c r="F20" s="121">
        <v>10000</v>
      </c>
      <c r="G20" s="121">
        <f>E20*F20</f>
        <v>0</v>
      </c>
      <c r="H20" s="204"/>
      <c r="I20" s="205"/>
      <c r="J20" s="122"/>
    </row>
    <row r="21" spans="2:10" ht="15.75" customHeight="1">
      <c r="B21" s="194" t="s">
        <v>149</v>
      </c>
      <c r="C21" s="478" t="s">
        <v>154</v>
      </c>
      <c r="D21" s="479"/>
      <c r="E21" s="99"/>
      <c r="F21" s="124">
        <v>60000</v>
      </c>
      <c r="G21" s="124">
        <f>E21*F21</f>
        <v>0</v>
      </c>
      <c r="H21" s="206"/>
      <c r="I21" s="207"/>
      <c r="J21" s="125"/>
    </row>
    <row r="22" spans="2:10" ht="15.75" customHeight="1">
      <c r="B22" s="195" t="s">
        <v>150</v>
      </c>
      <c r="C22" s="444" t="s">
        <v>153</v>
      </c>
      <c r="D22" s="445"/>
      <c r="E22" s="196"/>
      <c r="F22" s="197">
        <v>50000</v>
      </c>
      <c r="G22" s="197">
        <f t="shared" ref="G22:G37" si="0">E22*F22</f>
        <v>0</v>
      </c>
      <c r="H22" s="208"/>
      <c r="I22" s="209"/>
      <c r="J22" s="198"/>
    </row>
    <row r="23" spans="2:10" ht="15.75" customHeight="1">
      <c r="B23" s="199" t="s">
        <v>151</v>
      </c>
      <c r="C23" s="468" t="s">
        <v>155</v>
      </c>
      <c r="D23" s="469"/>
      <c r="E23" s="200"/>
      <c r="F23" s="201">
        <v>10000</v>
      </c>
      <c r="G23" s="201">
        <f t="shared" si="0"/>
        <v>0</v>
      </c>
      <c r="H23" s="210"/>
      <c r="I23" s="211"/>
      <c r="J23" s="202"/>
    </row>
    <row r="24" spans="2:10" ht="15.75" customHeight="1">
      <c r="B24" s="195" t="s">
        <v>142</v>
      </c>
      <c r="C24" s="444" t="s">
        <v>145</v>
      </c>
      <c r="D24" s="445"/>
      <c r="E24" s="196"/>
      <c r="F24" s="197">
        <v>50000</v>
      </c>
      <c r="G24" s="197">
        <f>E24*F24</f>
        <v>0</v>
      </c>
      <c r="H24" s="208"/>
      <c r="I24" s="209"/>
      <c r="J24" s="198"/>
    </row>
    <row r="25" spans="2:10" ht="15.75" customHeight="1" thickBot="1">
      <c r="B25" s="193" t="s">
        <v>143</v>
      </c>
      <c r="C25" s="470" t="s">
        <v>146</v>
      </c>
      <c r="D25" s="471"/>
      <c r="E25" s="189"/>
      <c r="F25" s="190">
        <v>10000</v>
      </c>
      <c r="G25" s="190">
        <f>E25*F25</f>
        <v>0</v>
      </c>
      <c r="H25" s="212"/>
      <c r="I25" s="213"/>
      <c r="J25" s="191"/>
    </row>
    <row r="26" spans="2:10" ht="15.75" customHeight="1">
      <c r="B26" s="123" t="s">
        <v>152</v>
      </c>
      <c r="C26" s="474" t="s">
        <v>219</v>
      </c>
      <c r="D26" s="475"/>
      <c r="E26" s="99">
        <f>COUNTA(男子用選手登録!D6:D45)</f>
        <v>0</v>
      </c>
      <c r="F26" s="124">
        <v>3000</v>
      </c>
      <c r="G26" s="124">
        <f t="shared" si="0"/>
        <v>0</v>
      </c>
      <c r="H26" s="206"/>
      <c r="I26" s="207"/>
      <c r="J26" s="125"/>
    </row>
    <row r="27" spans="2:10" ht="15.75" customHeight="1" thickBot="1">
      <c r="B27" s="203" t="s">
        <v>144</v>
      </c>
      <c r="C27" s="476" t="s">
        <v>220</v>
      </c>
      <c r="D27" s="477"/>
      <c r="E27" s="281">
        <f>COUNTA(女子用選手登録!D6:D45)</f>
        <v>0</v>
      </c>
      <c r="F27" s="126">
        <v>3000</v>
      </c>
      <c r="G27" s="126">
        <f t="shared" si="0"/>
        <v>0</v>
      </c>
      <c r="H27" s="214"/>
      <c r="I27" s="215"/>
      <c r="J27" s="127"/>
    </row>
    <row r="28" spans="2:10" ht="15.75" customHeight="1" thickBot="1">
      <c r="B28" s="465" t="s">
        <v>135</v>
      </c>
      <c r="C28" s="466"/>
      <c r="D28" s="467"/>
      <c r="E28" s="128"/>
      <c r="F28" s="129"/>
      <c r="G28" s="129">
        <f>SUM(G20:G27)</f>
        <v>0</v>
      </c>
      <c r="H28" s="130"/>
      <c r="I28" s="131"/>
      <c r="J28" s="132"/>
    </row>
    <row r="29" spans="2:10" ht="15.75" customHeight="1">
      <c r="B29" s="123">
        <v>6</v>
      </c>
      <c r="C29" s="472" t="s">
        <v>156</v>
      </c>
      <c r="D29" s="473"/>
      <c r="E29" s="99">
        <f>COUNTA('駅伝申込（男子用）'!F16:F23)</f>
        <v>0</v>
      </c>
      <c r="F29" s="124">
        <v>8800</v>
      </c>
      <c r="G29" s="124">
        <f t="shared" si="0"/>
        <v>0</v>
      </c>
      <c r="H29" s="206"/>
      <c r="I29" s="207"/>
      <c r="J29" s="125"/>
    </row>
    <row r="30" spans="2:10" ht="15.75" customHeight="1">
      <c r="B30" s="133">
        <v>7</v>
      </c>
      <c r="C30" s="480" t="s">
        <v>157</v>
      </c>
      <c r="D30" s="481"/>
      <c r="E30" s="100">
        <f>COUNTA('駅伝申込（女子用）'!F16:F23)</f>
        <v>0</v>
      </c>
      <c r="F30" s="134">
        <v>6600</v>
      </c>
      <c r="G30" s="134">
        <f>E30*F30</f>
        <v>0</v>
      </c>
      <c r="H30" s="218"/>
      <c r="I30" s="219"/>
      <c r="J30" s="136"/>
    </row>
    <row r="31" spans="2:10" ht="15.75" customHeight="1">
      <c r="B31" s="133">
        <v>8</v>
      </c>
      <c r="C31" s="480" t="s">
        <v>215</v>
      </c>
      <c r="D31" s="481"/>
      <c r="E31" s="100">
        <f>COUNTA('駅伝申込（男子用）'!F28:F33)+COUNTA('駅伝申込（女子用）'!F28:F33)</f>
        <v>0</v>
      </c>
      <c r="F31" s="134">
        <v>2200</v>
      </c>
      <c r="G31" s="134">
        <f>E31*F31</f>
        <v>0</v>
      </c>
      <c r="H31" s="218"/>
      <c r="I31" s="219"/>
      <c r="J31" s="136"/>
    </row>
    <row r="32" spans="2:10" ht="15.75" customHeight="1">
      <c r="B32" s="133">
        <v>9</v>
      </c>
      <c r="C32" s="480" t="s">
        <v>214</v>
      </c>
      <c r="D32" s="481"/>
      <c r="E32" s="100">
        <f>COUNTA('駅伝申込（男子用）'!F38:F43)+COUNTA('駅伝申込（女子用）'!F38:F43)</f>
        <v>0</v>
      </c>
      <c r="F32" s="134">
        <v>3000</v>
      </c>
      <c r="G32" s="134">
        <f>E32*F32</f>
        <v>0</v>
      </c>
      <c r="H32" s="218"/>
      <c r="I32" s="219"/>
      <c r="J32" s="394"/>
    </row>
    <row r="33" spans="2:14" ht="15.75" customHeight="1" thickBot="1">
      <c r="B33" s="203">
        <v>10</v>
      </c>
      <c r="C33" s="482" t="s">
        <v>252</v>
      </c>
      <c r="D33" s="483"/>
      <c r="E33" s="281">
        <f>COUNTA('駅伝申込（OGOB用）'!F8:F11,'駅伝申込（OGOB用）'!I8:I11,'駅伝申込（OGOB用）'!L8:L11,'駅伝申込（OGOB用）'!O8:O11,'駅伝申込（OGOB用）'!F16:F19,'駅伝申込（OGOB用）'!I16:I19,'駅伝申込（OGOB用）'!L16:L19,'駅伝申込（OGOB用）'!F24:F29,'駅伝申込（OGOB用）'!F34:F39)</f>
        <v>0</v>
      </c>
      <c r="F33" s="126">
        <v>3000</v>
      </c>
      <c r="G33" s="126">
        <f>E33*F33</f>
        <v>0</v>
      </c>
      <c r="H33" s="214"/>
      <c r="I33" s="215"/>
      <c r="J33" s="395"/>
    </row>
    <row r="34" spans="2:14" ht="15.75" customHeight="1" thickBot="1">
      <c r="B34" s="465" t="s">
        <v>36</v>
      </c>
      <c r="C34" s="466"/>
      <c r="D34" s="467"/>
      <c r="E34" s="137"/>
      <c r="F34" s="138"/>
      <c r="G34" s="138">
        <f>SUM(G29:G33)</f>
        <v>0</v>
      </c>
      <c r="H34" s="139"/>
      <c r="I34" s="140"/>
      <c r="J34" s="132"/>
    </row>
    <row r="35" spans="2:14" ht="15.75" customHeight="1">
      <c r="B35" s="163">
        <v>11</v>
      </c>
      <c r="C35" s="442" t="s">
        <v>133</v>
      </c>
      <c r="D35" s="443"/>
      <c r="E35" s="153"/>
      <c r="F35" s="154"/>
      <c r="G35" s="155">
        <f t="shared" si="0"/>
        <v>0</v>
      </c>
      <c r="H35" s="216"/>
      <c r="I35" s="217"/>
      <c r="J35" s="135"/>
    </row>
    <row r="36" spans="2:14" ht="15.75" customHeight="1">
      <c r="B36" s="164"/>
      <c r="C36" s="489"/>
      <c r="D36" s="490"/>
      <c r="E36" s="156"/>
      <c r="F36" s="157"/>
      <c r="G36" s="158">
        <f t="shared" si="0"/>
        <v>0</v>
      </c>
      <c r="H36" s="218"/>
      <c r="I36" s="219"/>
      <c r="J36" s="136"/>
    </row>
    <row r="37" spans="2:14" ht="15.75" customHeight="1" thickBot="1">
      <c r="B37" s="165"/>
      <c r="C37" s="484"/>
      <c r="D37" s="485"/>
      <c r="E37" s="159"/>
      <c r="F37" s="160"/>
      <c r="G37" s="160">
        <f t="shared" si="0"/>
        <v>0</v>
      </c>
      <c r="H37" s="220"/>
      <c r="I37" s="221"/>
      <c r="J37" s="141"/>
    </row>
    <row r="38" spans="2:14" ht="15.75" customHeight="1" thickBot="1">
      <c r="B38" s="491" t="s">
        <v>134</v>
      </c>
      <c r="C38" s="492"/>
      <c r="D38" s="493"/>
      <c r="E38" s="142"/>
      <c r="F38" s="143"/>
      <c r="G38" s="143">
        <f>SUM(G35:G37)</f>
        <v>0</v>
      </c>
      <c r="H38" s="144"/>
      <c r="I38" s="145"/>
      <c r="J38" s="146"/>
      <c r="N38" s="147"/>
    </row>
    <row r="39" spans="2:14" ht="22.5" customHeight="1" thickTop="1" thickBot="1">
      <c r="B39" s="494" t="s">
        <v>62</v>
      </c>
      <c r="C39" s="495"/>
      <c r="D39" s="495"/>
      <c r="E39" s="148"/>
      <c r="F39" s="149"/>
      <c r="G39" s="150">
        <f>G28+G34+G38</f>
        <v>0</v>
      </c>
      <c r="H39" s="151"/>
      <c r="I39" s="150"/>
      <c r="J39" s="152"/>
    </row>
    <row r="40" spans="2:14" ht="18.75" customHeight="1">
      <c r="B40" s="496" t="s">
        <v>147</v>
      </c>
      <c r="C40" s="497"/>
      <c r="D40" s="497"/>
      <c r="E40" s="497"/>
      <c r="F40" s="497"/>
      <c r="G40" s="497"/>
      <c r="H40" s="497"/>
      <c r="I40" s="497"/>
      <c r="J40" s="498"/>
    </row>
    <row r="41" spans="2:14" ht="18.75" customHeight="1">
      <c r="B41" s="499" t="s">
        <v>64</v>
      </c>
      <c r="C41" s="500"/>
      <c r="D41" s="500"/>
      <c r="E41" s="500"/>
      <c r="F41" s="500"/>
      <c r="G41" s="500"/>
      <c r="H41" s="500"/>
      <c r="I41" s="500"/>
      <c r="J41" s="501"/>
    </row>
    <row r="42" spans="2:14" ht="18.75" customHeight="1" thickBot="1">
      <c r="B42" s="486" t="s">
        <v>148</v>
      </c>
      <c r="C42" s="487"/>
      <c r="D42" s="487"/>
      <c r="E42" s="487"/>
      <c r="F42" s="487"/>
      <c r="G42" s="487"/>
      <c r="H42" s="487"/>
      <c r="I42" s="487"/>
      <c r="J42" s="488"/>
    </row>
    <row r="44" spans="2:14" ht="59.4" customHeight="1">
      <c r="B44" s="421" t="s">
        <v>216</v>
      </c>
      <c r="C44" s="421"/>
      <c r="D44" s="421"/>
      <c r="E44" s="421"/>
      <c r="F44" s="421"/>
      <c r="G44" s="421"/>
      <c r="H44" s="421"/>
      <c r="I44" s="421"/>
      <c r="J44" s="421"/>
    </row>
    <row r="45" spans="2:14">
      <c r="B45" s="283"/>
      <c r="C45" s="283"/>
      <c r="D45" s="283"/>
      <c r="E45" s="283"/>
      <c r="F45" s="283"/>
      <c r="G45" s="283"/>
      <c r="H45" s="283"/>
      <c r="I45" s="283"/>
      <c r="J45" s="283"/>
    </row>
    <row r="46" spans="2:14">
      <c r="B46" s="283"/>
      <c r="C46" s="283"/>
      <c r="D46" s="283"/>
      <c r="E46" s="283"/>
      <c r="F46" s="283"/>
      <c r="G46" s="283"/>
      <c r="H46" s="283"/>
      <c r="I46" s="283"/>
      <c r="J46" s="283"/>
    </row>
    <row r="47" spans="2:14">
      <c r="B47" s="283"/>
      <c r="C47" s="283"/>
      <c r="D47" s="283"/>
      <c r="E47" s="283"/>
      <c r="F47" s="283"/>
      <c r="G47" s="283"/>
      <c r="H47" s="283"/>
      <c r="I47" s="283"/>
      <c r="J47" s="283"/>
    </row>
    <row r="48" spans="2:14">
      <c r="B48" s="283"/>
      <c r="C48" s="283"/>
      <c r="D48" s="283"/>
      <c r="E48" s="283"/>
      <c r="F48" s="283"/>
      <c r="G48" s="283"/>
      <c r="H48" s="283"/>
      <c r="I48" s="283"/>
      <c r="J48" s="283"/>
    </row>
    <row r="49" spans="2:10">
      <c r="B49" s="283"/>
      <c r="C49" s="283"/>
      <c r="D49" s="283"/>
      <c r="E49" s="283"/>
      <c r="F49" s="283"/>
      <c r="G49" s="283"/>
      <c r="H49" s="283"/>
      <c r="I49" s="283"/>
      <c r="J49" s="283"/>
    </row>
    <row r="50" spans="2:10">
      <c r="B50" s="283"/>
      <c r="C50" s="283"/>
      <c r="D50" s="283"/>
      <c r="E50" s="283"/>
      <c r="F50" s="283"/>
      <c r="G50" s="283"/>
      <c r="H50" s="283"/>
      <c r="I50" s="283"/>
      <c r="J50" s="283"/>
    </row>
    <row r="51" spans="2:10">
      <c r="B51" s="283"/>
      <c r="C51" s="283"/>
      <c r="D51" s="283"/>
      <c r="E51" s="283"/>
      <c r="F51" s="283"/>
      <c r="G51" s="283"/>
      <c r="H51" s="283"/>
      <c r="I51" s="283"/>
      <c r="J51" s="283"/>
    </row>
    <row r="52" spans="2:10">
      <c r="B52" s="283"/>
      <c r="C52" s="283"/>
      <c r="D52" s="283"/>
      <c r="E52" s="283"/>
      <c r="F52" s="283"/>
      <c r="G52" s="283"/>
      <c r="H52" s="283"/>
      <c r="I52" s="283"/>
      <c r="J52" s="283"/>
    </row>
    <row r="53" spans="2:10">
      <c r="B53" s="283"/>
      <c r="C53" s="283"/>
      <c r="D53" s="283"/>
      <c r="E53" s="283"/>
      <c r="F53" s="283"/>
      <c r="G53" s="283"/>
      <c r="H53" s="283"/>
      <c r="I53" s="283"/>
      <c r="J53" s="283"/>
    </row>
    <row r="54" spans="2:10">
      <c r="B54" s="283"/>
      <c r="C54" s="283"/>
      <c r="D54" s="283"/>
      <c r="E54" s="283"/>
      <c r="F54" s="283"/>
      <c r="G54" s="283"/>
      <c r="H54" s="283"/>
      <c r="I54" s="283"/>
      <c r="J54" s="283"/>
    </row>
    <row r="55" spans="2:10">
      <c r="B55" s="283"/>
      <c r="C55" s="283"/>
      <c r="D55" s="283"/>
      <c r="E55" s="283"/>
      <c r="F55" s="283"/>
      <c r="G55" s="283"/>
      <c r="H55" s="283"/>
      <c r="I55" s="283"/>
      <c r="J55" s="283"/>
    </row>
    <row r="56" spans="2:10">
      <c r="B56" s="283"/>
      <c r="C56" s="283"/>
      <c r="D56" s="283"/>
      <c r="E56" s="283"/>
      <c r="F56" s="283"/>
      <c r="G56" s="283"/>
      <c r="H56" s="283"/>
      <c r="I56" s="283"/>
      <c r="J56" s="283"/>
    </row>
    <row r="57" spans="2:10">
      <c r="B57" s="2"/>
      <c r="C57" s="2"/>
      <c r="D57" s="2"/>
      <c r="E57" s="2"/>
      <c r="F57" s="2"/>
      <c r="G57" s="2"/>
      <c r="H57" s="2"/>
      <c r="I57" s="282"/>
      <c r="J57" s="282"/>
    </row>
  </sheetData>
  <sheetProtection formatCells="0"/>
  <mergeCells count="43">
    <mergeCell ref="C37:D37"/>
    <mergeCell ref="B42:J42"/>
    <mergeCell ref="C36:D36"/>
    <mergeCell ref="B38:D38"/>
    <mergeCell ref="B39:D39"/>
    <mergeCell ref="B40:J40"/>
    <mergeCell ref="B41:J41"/>
    <mergeCell ref="C29:D29"/>
    <mergeCell ref="B34:D34"/>
    <mergeCell ref="C26:D26"/>
    <mergeCell ref="C27:D27"/>
    <mergeCell ref="C21:D21"/>
    <mergeCell ref="C30:D30"/>
    <mergeCell ref="C31:D31"/>
    <mergeCell ref="C33:D33"/>
    <mergeCell ref="C32:D32"/>
    <mergeCell ref="C20:D20"/>
    <mergeCell ref="B28:D28"/>
    <mergeCell ref="C23:D23"/>
    <mergeCell ref="C24:D24"/>
    <mergeCell ref="C25:D25"/>
    <mergeCell ref="G14:J14"/>
    <mergeCell ref="G15:J15"/>
    <mergeCell ref="G16:J16"/>
    <mergeCell ref="C18:D19"/>
    <mergeCell ref="J18:J19"/>
    <mergeCell ref="E16:F16"/>
    <mergeCell ref="B44:J44"/>
    <mergeCell ref="K14:N15"/>
    <mergeCell ref="B1:J1"/>
    <mergeCell ref="B7:J7"/>
    <mergeCell ref="E14:F14"/>
    <mergeCell ref="E15:F15"/>
    <mergeCell ref="E13:F13"/>
    <mergeCell ref="G13:J13"/>
    <mergeCell ref="H9:J9"/>
    <mergeCell ref="C11:C12"/>
    <mergeCell ref="E11:F11"/>
    <mergeCell ref="I11:J11"/>
    <mergeCell ref="C35:D35"/>
    <mergeCell ref="C22:D22"/>
    <mergeCell ref="E12:F12"/>
    <mergeCell ref="G12:J12"/>
  </mergeCells>
  <phoneticPr fontId="2"/>
  <conditionalFormatting sqref="G15:J15">
    <cfRule type="cellIs" dxfId="0" priority="1" stopIfTrue="1" operator="lessThan">
      <formula>1</formula>
    </cfRule>
  </conditionalFormatting>
  <dataValidations count="2">
    <dataValidation type="list" allowBlank="1" showInputMessage="1" showErrorMessage="1" sqref="E20:E22 E24" xr:uid="{7AFDB5DE-5E93-48C0-AC44-D401B9E1302F}">
      <formula1>"1,0"</formula1>
    </dataValidation>
    <dataValidation type="list" allowBlank="1" showInputMessage="1" showErrorMessage="1" sqref="E23 E25" xr:uid="{81A03595-60E4-4E29-9EE8-7906B2B7B68B}">
      <formula1>"0,1,2,3,4"</formula1>
    </dataValidation>
  </dataValidations>
  <hyperlinks>
    <hyperlink ref="E13:F13" location="大学ｺｰﾄﾞ表!A1" display="コード男子部" xr:uid="{4D91F19D-DE40-4C74-A90B-CDC5054D2163}"/>
    <hyperlink ref="E11:F11" location="大学ｺｰﾄﾞ表!A1" display="男子部ｺｰﾄﾞ" xr:uid="{2EB72938-D457-48BE-B599-8C8B42255CF9}"/>
    <hyperlink ref="H11" location="大学ｺｰﾄﾞ表!A1" display="女子部ｺｰﾄﾞ" xr:uid="{746747A5-CFC3-41CD-BBA9-691526152B03}"/>
  </hyperlinks>
  <pageMargins left="0.70866141732283472" right="0.70866141732283472" top="0.74803149606299213" bottom="0.74803149606299213" header="0.31496062992125984" footer="0.31496062992125984"/>
  <pageSetup paperSize="9" scale="88" orientation="portrait" horizontalDpi="4294967293" verticalDpi="0" r:id="rId1"/>
  <headerFooter alignWithMargins="0"/>
  <ignoredErrors>
    <ignoredError sqref="E29:E31 G35:G37" unlockedFormula="1"/>
    <ignoredError sqref="G28 G34"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EBB9-0BB8-432F-8764-FF4605A5F841}">
  <sheetPr>
    <tabColor indexed="8"/>
    <pageSetUpPr fitToPage="1"/>
  </sheetPr>
  <dimension ref="A1:L32"/>
  <sheetViews>
    <sheetView showGridLines="0" workbookViewId="0">
      <selection sqref="A1:K1"/>
    </sheetView>
  </sheetViews>
  <sheetFormatPr defaultColWidth="9" defaultRowHeight="13.2"/>
  <cols>
    <col min="1" max="1" width="6" style="31" customWidth="1"/>
    <col min="2" max="2" width="5.6640625" style="31" bestFit="1" customWidth="1"/>
    <col min="3" max="3" width="20.6640625" style="31" customWidth="1"/>
    <col min="4" max="4" width="2.6640625" style="31" customWidth="1"/>
    <col min="5" max="5" width="6" style="31" bestFit="1" customWidth="1"/>
    <col min="6" max="6" width="5.6640625" style="31" bestFit="1" customWidth="1"/>
    <col min="7" max="7" width="20.6640625" style="31" customWidth="1"/>
    <col min="8" max="8" width="2.6640625" style="31" customWidth="1"/>
    <col min="9" max="9" width="6" style="31" bestFit="1" customWidth="1"/>
    <col min="10" max="10" width="5.6640625" style="31" bestFit="1" customWidth="1"/>
    <col min="11" max="11" width="20.6640625" style="31" customWidth="1"/>
    <col min="12" max="16384" width="9" style="31"/>
  </cols>
  <sheetData>
    <row r="1" spans="1:12" ht="23.4">
      <c r="A1" s="502" t="s">
        <v>273</v>
      </c>
      <c r="B1" s="503"/>
      <c r="C1" s="503"/>
      <c r="D1" s="503"/>
      <c r="E1" s="503"/>
      <c r="F1" s="503"/>
      <c r="G1" s="503"/>
      <c r="H1" s="503"/>
      <c r="I1" s="503"/>
      <c r="J1" s="503"/>
      <c r="K1" s="504"/>
    </row>
    <row r="2" spans="1:12" ht="14.4">
      <c r="A2" s="505" t="s">
        <v>97</v>
      </c>
      <c r="B2" s="506"/>
      <c r="C2" s="506"/>
      <c r="D2" s="506"/>
      <c r="E2" s="506"/>
      <c r="F2" s="506"/>
      <c r="G2" s="507"/>
      <c r="H2" s="413"/>
      <c r="I2" s="508" t="s">
        <v>98</v>
      </c>
      <c r="J2" s="509"/>
      <c r="K2" s="510"/>
    </row>
    <row r="3" spans="1:12" s="32" customFormat="1" ht="14.4">
      <c r="A3" s="227" t="s">
        <v>71</v>
      </c>
      <c r="B3" s="228" t="s">
        <v>51</v>
      </c>
      <c r="C3" s="229" t="s">
        <v>72</v>
      </c>
      <c r="D3" s="226"/>
      <c r="E3" s="230" t="s">
        <v>71</v>
      </c>
      <c r="F3" s="231" t="s">
        <v>51</v>
      </c>
      <c r="G3" s="230" t="s">
        <v>72</v>
      </c>
      <c r="H3" s="232"/>
      <c r="I3" s="233" t="s">
        <v>71</v>
      </c>
      <c r="J3" s="234" t="s">
        <v>51</v>
      </c>
      <c r="K3" s="233" t="s">
        <v>72</v>
      </c>
      <c r="L3" s="49"/>
    </row>
    <row r="4" spans="1:12">
      <c r="A4" s="60" t="s">
        <v>73</v>
      </c>
      <c r="B4" s="60">
        <v>1</v>
      </c>
      <c r="C4" s="59" t="s">
        <v>158</v>
      </c>
      <c r="D4" s="57"/>
      <c r="E4" s="60" t="s">
        <v>74</v>
      </c>
      <c r="F4" s="60">
        <v>11</v>
      </c>
      <c r="G4" s="59" t="s">
        <v>167</v>
      </c>
      <c r="H4" s="57"/>
      <c r="I4" s="60" t="s">
        <v>73</v>
      </c>
      <c r="J4" s="60">
        <v>101</v>
      </c>
      <c r="K4" s="59" t="s">
        <v>159</v>
      </c>
    </row>
    <row r="5" spans="1:12">
      <c r="A5" s="64" t="s">
        <v>73</v>
      </c>
      <c r="B5" s="64">
        <v>2</v>
      </c>
      <c r="C5" s="63" t="s">
        <v>159</v>
      </c>
      <c r="D5" s="57"/>
      <c r="E5" s="64" t="s">
        <v>74</v>
      </c>
      <c r="F5" s="64">
        <v>12</v>
      </c>
      <c r="G5" s="63" t="s">
        <v>166</v>
      </c>
      <c r="H5" s="57"/>
      <c r="I5" s="64" t="s">
        <v>73</v>
      </c>
      <c r="J5" s="64">
        <v>102</v>
      </c>
      <c r="K5" s="63" t="s">
        <v>162</v>
      </c>
    </row>
    <row r="6" spans="1:12">
      <c r="A6" s="64" t="s">
        <v>73</v>
      </c>
      <c r="B6" s="64">
        <v>3</v>
      </c>
      <c r="C6" s="63" t="s">
        <v>160</v>
      </c>
      <c r="D6" s="57"/>
      <c r="E6" s="64" t="s">
        <v>74</v>
      </c>
      <c r="F6" s="64">
        <v>13</v>
      </c>
      <c r="G6" s="63" t="s">
        <v>164</v>
      </c>
      <c r="H6" s="57"/>
      <c r="I6" s="64" t="s">
        <v>73</v>
      </c>
      <c r="J6" s="64">
        <v>103</v>
      </c>
      <c r="K6" s="63" t="s">
        <v>161</v>
      </c>
    </row>
    <row r="7" spans="1:12">
      <c r="A7" s="64" t="s">
        <v>73</v>
      </c>
      <c r="B7" s="64">
        <v>4</v>
      </c>
      <c r="C7" s="63" t="s">
        <v>172</v>
      </c>
      <c r="D7" s="57"/>
      <c r="E7" s="64" t="s">
        <v>74</v>
      </c>
      <c r="F7" s="64">
        <v>14</v>
      </c>
      <c r="G7" s="63" t="s">
        <v>169</v>
      </c>
      <c r="H7" s="57"/>
      <c r="I7" s="64" t="s">
        <v>73</v>
      </c>
      <c r="J7" s="64">
        <v>104</v>
      </c>
      <c r="K7" s="63" t="s">
        <v>174</v>
      </c>
    </row>
    <row r="8" spans="1:12">
      <c r="A8" s="64" t="s">
        <v>73</v>
      </c>
      <c r="B8" s="64">
        <v>5</v>
      </c>
      <c r="C8" s="63" t="s">
        <v>165</v>
      </c>
      <c r="D8" s="57"/>
      <c r="E8" s="64" t="s">
        <v>74</v>
      </c>
      <c r="F8" s="64">
        <v>15</v>
      </c>
      <c r="G8" s="63" t="s">
        <v>258</v>
      </c>
      <c r="H8" s="57"/>
      <c r="I8" s="64" t="s">
        <v>73</v>
      </c>
      <c r="J8" s="64">
        <v>105</v>
      </c>
      <c r="K8" s="63" t="s">
        <v>163</v>
      </c>
    </row>
    <row r="9" spans="1:12">
      <c r="A9" s="64" t="s">
        <v>73</v>
      </c>
      <c r="B9" s="64">
        <v>6</v>
      </c>
      <c r="C9" s="63" t="s">
        <v>163</v>
      </c>
      <c r="D9" s="57"/>
      <c r="E9" s="64" t="s">
        <v>74</v>
      </c>
      <c r="F9" s="64">
        <v>16</v>
      </c>
      <c r="G9" s="63" t="s">
        <v>261</v>
      </c>
      <c r="H9" s="57"/>
      <c r="I9" s="64" t="s">
        <v>73</v>
      </c>
      <c r="J9" s="64">
        <v>106</v>
      </c>
      <c r="K9" s="63" t="s">
        <v>165</v>
      </c>
    </row>
    <row r="10" spans="1:12">
      <c r="A10" s="64" t="s">
        <v>73</v>
      </c>
      <c r="B10" s="64">
        <v>7</v>
      </c>
      <c r="C10" s="63" t="s">
        <v>171</v>
      </c>
      <c r="D10" s="57"/>
      <c r="E10" s="64" t="s">
        <v>74</v>
      </c>
      <c r="F10" s="64">
        <v>17</v>
      </c>
      <c r="G10" s="63" t="s">
        <v>260</v>
      </c>
      <c r="H10" s="57"/>
      <c r="I10" s="64" t="s">
        <v>73</v>
      </c>
      <c r="J10" s="64">
        <v>107</v>
      </c>
      <c r="K10" s="63" t="s">
        <v>166</v>
      </c>
    </row>
    <row r="11" spans="1:12">
      <c r="A11" s="64" t="s">
        <v>73</v>
      </c>
      <c r="B11" s="64">
        <v>8</v>
      </c>
      <c r="C11" s="63" t="s">
        <v>168</v>
      </c>
      <c r="D11" s="57"/>
      <c r="E11" s="64" t="s">
        <v>74</v>
      </c>
      <c r="F11" s="64">
        <v>18</v>
      </c>
      <c r="G11" s="63" t="s">
        <v>253</v>
      </c>
      <c r="H11" s="57"/>
      <c r="I11" s="64" t="s">
        <v>73</v>
      </c>
      <c r="J11" s="64">
        <v>108</v>
      </c>
      <c r="K11" s="63" t="s">
        <v>164</v>
      </c>
    </row>
    <row r="12" spans="1:12">
      <c r="A12" s="64" t="s">
        <v>73</v>
      </c>
      <c r="B12" s="64">
        <v>9</v>
      </c>
      <c r="C12" s="63" t="s">
        <v>161</v>
      </c>
      <c r="D12" s="57"/>
      <c r="E12" s="64" t="s">
        <v>74</v>
      </c>
      <c r="F12" s="64">
        <v>19</v>
      </c>
      <c r="G12" s="63" t="s">
        <v>170</v>
      </c>
      <c r="H12" s="57"/>
      <c r="I12" s="64" t="s">
        <v>73</v>
      </c>
      <c r="J12" s="64">
        <v>109</v>
      </c>
      <c r="K12" s="63" t="s">
        <v>171</v>
      </c>
    </row>
    <row r="13" spans="1:12">
      <c r="A13" s="396" t="s">
        <v>73</v>
      </c>
      <c r="B13" s="396">
        <v>10</v>
      </c>
      <c r="C13" s="397" t="s">
        <v>162</v>
      </c>
      <c r="D13" s="57"/>
      <c r="E13" s="66" t="s">
        <v>74</v>
      </c>
      <c r="F13" s="66">
        <v>20</v>
      </c>
      <c r="G13" s="65" t="s">
        <v>173</v>
      </c>
      <c r="H13" s="57"/>
      <c r="I13" s="64" t="s">
        <v>73</v>
      </c>
      <c r="J13" s="64">
        <v>110</v>
      </c>
      <c r="K13" s="63" t="s">
        <v>168</v>
      </c>
    </row>
    <row r="14" spans="1:12">
      <c r="A14" s="407"/>
      <c r="B14" s="408"/>
      <c r="C14" s="409"/>
      <c r="D14" s="57"/>
      <c r="E14" s="68"/>
      <c r="F14" s="68"/>
      <c r="G14" s="57"/>
      <c r="H14" s="57"/>
      <c r="I14" s="64" t="s">
        <v>73</v>
      </c>
      <c r="J14" s="64">
        <v>111</v>
      </c>
      <c r="K14" s="63" t="s">
        <v>167</v>
      </c>
    </row>
    <row r="15" spans="1:12">
      <c r="A15" s="410"/>
      <c r="B15" s="68"/>
      <c r="C15" s="57"/>
      <c r="D15" s="57"/>
      <c r="E15" s="68"/>
      <c r="F15" s="68"/>
      <c r="G15" s="57"/>
      <c r="H15" s="57"/>
      <c r="I15" s="64" t="s">
        <v>73</v>
      </c>
      <c r="J15" s="64">
        <v>112</v>
      </c>
      <c r="K15" s="63" t="s">
        <v>172</v>
      </c>
    </row>
    <row r="16" spans="1:12" ht="14.4">
      <c r="A16" s="235"/>
      <c r="B16" s="236"/>
      <c r="C16" s="236"/>
      <c r="D16" s="57"/>
      <c r="E16" s="68"/>
      <c r="F16" s="68"/>
      <c r="G16" s="57"/>
      <c r="H16" s="57"/>
      <c r="I16" s="64" t="s">
        <v>73</v>
      </c>
      <c r="J16" s="64">
        <v>113</v>
      </c>
      <c r="K16" s="63" t="s">
        <v>259</v>
      </c>
      <c r="L16" s="50"/>
    </row>
    <row r="17" spans="1:12" ht="14.4">
      <c r="A17" s="235"/>
      <c r="B17" s="236"/>
      <c r="C17" s="236"/>
      <c r="D17" s="57"/>
      <c r="E17" s="68"/>
      <c r="F17" s="68"/>
      <c r="G17" s="57"/>
      <c r="H17" s="57"/>
      <c r="I17" s="64" t="s">
        <v>73</v>
      </c>
      <c r="J17" s="64">
        <v>114</v>
      </c>
      <c r="K17" s="63" t="s">
        <v>258</v>
      </c>
      <c r="L17" s="50"/>
    </row>
    <row r="18" spans="1:12" ht="14.4">
      <c r="A18" s="235"/>
      <c r="B18" s="236"/>
      <c r="C18" s="236"/>
      <c r="D18" s="57"/>
      <c r="E18" s="68"/>
      <c r="F18" s="68"/>
      <c r="G18" s="57"/>
      <c r="H18" s="57"/>
      <c r="I18" s="64" t="s">
        <v>73</v>
      </c>
      <c r="J18" s="64">
        <v>115</v>
      </c>
      <c r="K18" s="63" t="s">
        <v>169</v>
      </c>
      <c r="L18" s="50"/>
    </row>
    <row r="19" spans="1:12" ht="14.4">
      <c r="A19" s="235"/>
      <c r="B19" s="236"/>
      <c r="C19" s="236"/>
      <c r="D19" s="57"/>
      <c r="E19" s="68"/>
      <c r="F19" s="68"/>
      <c r="G19" s="57"/>
      <c r="H19" s="57"/>
      <c r="I19" s="64" t="s">
        <v>73</v>
      </c>
      <c r="J19" s="64">
        <v>116</v>
      </c>
      <c r="K19" s="690" t="s">
        <v>261</v>
      </c>
      <c r="L19" s="50"/>
    </row>
    <row r="20" spans="1:12" ht="14.4">
      <c r="A20" s="235"/>
      <c r="B20" s="236"/>
      <c r="C20" s="236"/>
      <c r="D20" s="57"/>
      <c r="E20" s="68"/>
      <c r="F20" s="68"/>
      <c r="G20" s="57"/>
      <c r="H20" s="57"/>
      <c r="I20" s="66" t="s">
        <v>73</v>
      </c>
      <c r="J20" s="66">
        <v>117</v>
      </c>
      <c r="K20" s="691" t="s">
        <v>160</v>
      </c>
      <c r="L20" s="50"/>
    </row>
    <row r="21" spans="1:12" ht="14.4">
      <c r="A21" s="237"/>
      <c r="B21" s="238"/>
      <c r="C21" s="238"/>
      <c r="D21" s="239"/>
      <c r="E21" s="411"/>
      <c r="F21" s="411"/>
      <c r="G21" s="239"/>
      <c r="H21" s="239"/>
      <c r="I21" s="411"/>
      <c r="J21" s="411"/>
      <c r="K21" s="414"/>
      <c r="L21" s="33"/>
    </row>
    <row r="22" spans="1:12" ht="14.4">
      <c r="A22" s="11"/>
      <c r="B22" s="11"/>
      <c r="C22" s="11"/>
      <c r="D22" s="11"/>
      <c r="E22" s="11"/>
      <c r="F22" s="11"/>
      <c r="G22" s="11"/>
      <c r="H22" s="11"/>
      <c r="I22" s="11"/>
      <c r="J22" s="11"/>
      <c r="K22" s="412">
        <v>46113</v>
      </c>
      <c r="L22" s="33"/>
    </row>
    <row r="23" spans="1:12">
      <c r="A23" s="11"/>
      <c r="B23" s="11"/>
      <c r="C23" s="11"/>
      <c r="D23" s="11"/>
      <c r="E23" s="11"/>
      <c r="F23" s="11"/>
      <c r="G23" s="11"/>
      <c r="H23" s="11"/>
      <c r="I23" s="11"/>
      <c r="J23" s="11"/>
      <c r="K23" s="11"/>
    </row>
    <row r="24" spans="1:12">
      <c r="A24" s="11"/>
      <c r="B24" s="11"/>
      <c r="C24" s="11"/>
      <c r="D24" s="11"/>
      <c r="E24" s="11"/>
      <c r="F24" s="11"/>
      <c r="G24" s="11"/>
      <c r="H24" s="11"/>
      <c r="I24" s="11"/>
      <c r="J24" s="11"/>
      <c r="K24" s="11"/>
    </row>
    <row r="25" spans="1:12">
      <c r="A25" s="11"/>
      <c r="B25" s="11"/>
      <c r="C25" s="11"/>
      <c r="D25" s="11"/>
      <c r="E25" s="11"/>
      <c r="F25" s="11"/>
      <c r="G25" s="11"/>
      <c r="H25" s="11"/>
      <c r="I25" s="11"/>
      <c r="J25" s="17"/>
      <c r="K25" s="11"/>
    </row>
    <row r="26" spans="1:12">
      <c r="A26" s="11"/>
      <c r="B26" s="11"/>
      <c r="C26" s="11"/>
      <c r="D26" s="11"/>
      <c r="E26" s="11"/>
      <c r="F26" s="11"/>
      <c r="G26" s="11"/>
      <c r="H26" s="11"/>
      <c r="I26" s="11"/>
      <c r="J26" s="17"/>
      <c r="K26" s="11"/>
    </row>
    <row r="27" spans="1:12">
      <c r="A27" s="11"/>
      <c r="B27" s="11"/>
      <c r="C27" s="11"/>
      <c r="D27" s="11"/>
      <c r="E27" s="11"/>
      <c r="F27" s="11"/>
      <c r="G27" s="11"/>
      <c r="H27" s="11"/>
      <c r="I27" s="11"/>
      <c r="J27" s="17"/>
      <c r="K27" s="11"/>
    </row>
    <row r="28" spans="1:12">
      <c r="A28" s="11"/>
      <c r="B28" s="11"/>
      <c r="C28" s="11"/>
      <c r="D28" s="11"/>
      <c r="E28" s="11"/>
      <c r="F28" s="11"/>
      <c r="G28" s="11"/>
      <c r="H28" s="11"/>
      <c r="I28" s="11"/>
      <c r="J28" s="17"/>
      <c r="K28" s="11"/>
    </row>
    <row r="29" spans="1:12" ht="14.4">
      <c r="A29" s="44"/>
      <c r="C29" s="44"/>
      <c r="D29" s="44"/>
      <c r="E29" s="44"/>
      <c r="F29" s="44"/>
      <c r="G29" s="44"/>
      <c r="H29" s="44"/>
      <c r="L29" s="33"/>
    </row>
    <row r="30" spans="1:12" ht="14.4">
      <c r="J30" s="51"/>
      <c r="L30" s="33"/>
    </row>
    <row r="31" spans="1:12" ht="14.4">
      <c r="J31" s="51"/>
      <c r="L31" s="33"/>
    </row>
    <row r="32" spans="1:12" ht="14.4">
      <c r="J32" s="51"/>
      <c r="L32" s="33"/>
    </row>
  </sheetData>
  <mergeCells count="3">
    <mergeCell ref="A1:K1"/>
    <mergeCell ref="A2:G2"/>
    <mergeCell ref="I2:K2"/>
  </mergeCells>
  <phoneticPr fontId="2"/>
  <pageMargins left="0.7" right="0.7" top="0.75" bottom="0.75" header="0.3" footer="0.3"/>
  <pageSetup paperSize="9" scale="87" orientation="portrait"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E452-A425-429C-9F79-19371FEBCD85}">
  <sheetPr>
    <tabColor indexed="10"/>
    <pageSetUpPr fitToPage="1"/>
  </sheetPr>
  <dimension ref="B1:J43"/>
  <sheetViews>
    <sheetView showGridLines="0" zoomScale="90" zoomScaleNormal="90" workbookViewId="0">
      <selection activeCell="D11" sqref="D11:D12"/>
    </sheetView>
  </sheetViews>
  <sheetFormatPr defaultRowHeight="13.2"/>
  <cols>
    <col min="1" max="1" width="2.109375" customWidth="1"/>
    <col min="2" max="2" width="13.33203125" customWidth="1"/>
    <col min="3" max="3" width="17.109375" customWidth="1"/>
    <col min="4" max="5" width="16.77734375" customWidth="1"/>
    <col min="6" max="6" width="12.88671875" customWidth="1"/>
    <col min="7" max="7" width="20.77734375" customWidth="1"/>
  </cols>
  <sheetData>
    <row r="1" spans="2:10" ht="28.5" customHeight="1">
      <c r="B1" s="521" t="s">
        <v>39</v>
      </c>
      <c r="C1" s="521"/>
      <c r="D1" s="521"/>
      <c r="E1" s="521"/>
      <c r="F1" s="521"/>
      <c r="G1" s="521"/>
    </row>
    <row r="2" spans="2:10" ht="18.75" customHeight="1">
      <c r="B2" s="166"/>
      <c r="C2" s="167"/>
      <c r="D2" s="168"/>
      <c r="E2" s="168"/>
      <c r="F2" s="168"/>
      <c r="G2" s="167"/>
    </row>
    <row r="3" spans="2:10" ht="18.75" customHeight="1">
      <c r="B3" s="169" t="s">
        <v>78</v>
      </c>
      <c r="C3" s="170"/>
      <c r="D3" s="171"/>
      <c r="E3" s="168"/>
      <c r="F3" s="168"/>
      <c r="G3" s="167"/>
    </row>
    <row r="4" spans="2:10" ht="18.75" customHeight="1">
      <c r="B4" s="169" t="s">
        <v>95</v>
      </c>
      <c r="C4" s="170"/>
      <c r="D4" s="171"/>
      <c r="E4" s="168"/>
      <c r="F4" s="168"/>
      <c r="G4" s="167"/>
    </row>
    <row r="5" spans="2:10" ht="18.75" customHeight="1">
      <c r="B5" s="172"/>
      <c r="C5" s="170"/>
      <c r="D5" s="171"/>
      <c r="E5" s="168"/>
      <c r="F5" s="168"/>
      <c r="G5" s="167"/>
      <c r="J5" s="1"/>
    </row>
    <row r="6" spans="2:10">
      <c r="B6" s="522"/>
      <c r="C6" s="523"/>
      <c r="D6" s="523"/>
      <c r="E6" s="523"/>
      <c r="F6" s="523"/>
      <c r="G6" s="524"/>
    </row>
    <row r="7" spans="2:10" ht="21">
      <c r="B7" s="511" t="s">
        <v>37</v>
      </c>
      <c r="C7" s="512"/>
      <c r="D7" s="512"/>
      <c r="E7" s="512"/>
      <c r="F7" s="512"/>
      <c r="G7" s="513"/>
    </row>
    <row r="8" spans="2:10" ht="9" customHeight="1" thickBot="1">
      <c r="B8" s="525"/>
      <c r="C8" s="526"/>
      <c r="D8" s="526"/>
      <c r="E8" s="526"/>
      <c r="F8" s="526"/>
      <c r="G8" s="527"/>
    </row>
    <row r="9" spans="2:10" ht="27.75" customHeight="1">
      <c r="B9" s="534" t="s">
        <v>136</v>
      </c>
      <c r="C9" s="535"/>
      <c r="D9" s="535"/>
      <c r="E9" s="535"/>
      <c r="F9" s="535"/>
      <c r="G9" s="536"/>
    </row>
    <row r="10" spans="2:10" ht="20.25" customHeight="1" thickBot="1">
      <c r="B10" s="537" t="s">
        <v>266</v>
      </c>
      <c r="C10" s="538"/>
      <c r="D10" s="538"/>
      <c r="E10" s="538"/>
      <c r="F10" s="538"/>
      <c r="G10" s="539"/>
    </row>
    <row r="11" spans="2:10" ht="21" customHeight="1">
      <c r="B11" s="173" t="s">
        <v>138</v>
      </c>
      <c r="C11" s="542" t="s">
        <v>137</v>
      </c>
      <c r="D11" s="544"/>
      <c r="E11" s="517" t="s">
        <v>40</v>
      </c>
      <c r="F11" s="174" t="s">
        <v>41</v>
      </c>
      <c r="G11" s="161"/>
    </row>
    <row r="12" spans="2:10" s="3" customFormat="1" ht="21.75" customHeight="1" thickBot="1">
      <c r="B12" s="175">
        <v>44691</v>
      </c>
      <c r="C12" s="543"/>
      <c r="D12" s="545"/>
      <c r="E12" s="517"/>
      <c r="F12" s="176" t="s">
        <v>42</v>
      </c>
      <c r="G12" s="162"/>
    </row>
    <row r="13" spans="2:10" s="3" customFormat="1" ht="21.75" customHeight="1">
      <c r="B13" s="532" t="s">
        <v>140</v>
      </c>
      <c r="C13" s="533"/>
      <c r="D13" s="533"/>
      <c r="E13" s="268"/>
      <c r="F13" s="311"/>
      <c r="G13" s="312"/>
    </row>
    <row r="14" spans="2:10" s="3" customFormat="1" ht="24.75" customHeight="1">
      <c r="B14" s="540" t="s">
        <v>139</v>
      </c>
      <c r="C14" s="541"/>
      <c r="D14" s="541"/>
      <c r="E14" s="309"/>
      <c r="F14" s="313"/>
      <c r="G14" s="314"/>
    </row>
    <row r="15" spans="2:10" s="3" customFormat="1" ht="24.75" customHeight="1">
      <c r="B15" s="528" t="s">
        <v>178</v>
      </c>
      <c r="C15" s="529"/>
      <c r="D15" s="529"/>
      <c r="E15" s="273"/>
      <c r="F15" s="269"/>
      <c r="G15" s="270"/>
    </row>
    <row r="16" spans="2:10" s="3" customFormat="1" ht="24.75" customHeight="1" thickBot="1">
      <c r="B16" s="530"/>
      <c r="C16" s="531"/>
      <c r="D16" s="531"/>
      <c r="E16" s="271"/>
      <c r="F16" s="315"/>
      <c r="G16" s="316"/>
    </row>
    <row r="17" spans="2:7" s="3" customFormat="1" ht="18" customHeight="1">
      <c r="B17" s="546" t="s">
        <v>262</v>
      </c>
      <c r="C17" s="177" t="s">
        <v>43</v>
      </c>
      <c r="D17" s="265"/>
      <c r="E17" s="317"/>
      <c r="F17" s="317"/>
      <c r="G17" s="318"/>
    </row>
    <row r="18" spans="2:7" s="3" customFormat="1" ht="18" customHeight="1">
      <c r="B18" s="519"/>
      <c r="C18" s="178" t="s">
        <v>9</v>
      </c>
      <c r="D18" s="266"/>
      <c r="E18" s="319"/>
      <c r="F18" s="319"/>
      <c r="G18" s="320"/>
    </row>
    <row r="19" spans="2:7" s="3" customFormat="1" ht="18" customHeight="1">
      <c r="B19" s="519"/>
      <c r="C19" s="178" t="s">
        <v>44</v>
      </c>
      <c r="D19" s="266"/>
      <c r="E19" s="319"/>
      <c r="F19" s="319"/>
      <c r="G19" s="320"/>
    </row>
    <row r="20" spans="2:7" s="3" customFormat="1" ht="18" customHeight="1">
      <c r="B20" s="519"/>
      <c r="C20" s="178" t="s">
        <v>45</v>
      </c>
      <c r="D20" s="275"/>
      <c r="E20" s="319"/>
      <c r="F20" s="319"/>
      <c r="G20" s="320"/>
    </row>
    <row r="21" spans="2:7" s="3" customFormat="1" ht="18" customHeight="1">
      <c r="B21" s="519"/>
      <c r="C21" s="178" t="s">
        <v>46</v>
      </c>
      <c r="D21" s="266"/>
      <c r="E21" s="319"/>
      <c r="F21" s="319"/>
      <c r="G21" s="320"/>
    </row>
    <row r="22" spans="2:7" s="3" customFormat="1" ht="18" customHeight="1">
      <c r="B22" s="519"/>
      <c r="C22" s="179" t="s">
        <v>102</v>
      </c>
      <c r="D22" s="275"/>
      <c r="E22" s="321"/>
      <c r="F22" s="321"/>
      <c r="G22" s="322"/>
    </row>
    <row r="23" spans="2:7" s="3" customFormat="1" ht="18" customHeight="1">
      <c r="B23" s="519"/>
      <c r="C23" s="178" t="s">
        <v>103</v>
      </c>
      <c r="D23" s="272"/>
      <c r="E23" s="321"/>
      <c r="F23" s="321"/>
      <c r="G23" s="322"/>
    </row>
    <row r="24" spans="2:7" s="3" customFormat="1" ht="18" customHeight="1">
      <c r="B24" s="519"/>
      <c r="C24" s="180" t="s">
        <v>79</v>
      </c>
      <c r="D24" s="310"/>
      <c r="E24" s="323"/>
      <c r="F24" s="324"/>
      <c r="G24" s="325"/>
    </row>
    <row r="25" spans="2:7" s="3" customFormat="1" ht="18" customHeight="1">
      <c r="B25" s="519"/>
      <c r="C25" s="178" t="s">
        <v>63</v>
      </c>
      <c r="D25" s="266"/>
      <c r="E25" s="319"/>
      <c r="F25" s="319"/>
      <c r="G25" s="320"/>
    </row>
    <row r="26" spans="2:7" s="3" customFormat="1" ht="18" customHeight="1" thickBot="1">
      <c r="B26" s="520"/>
      <c r="C26" s="181" t="s">
        <v>47</v>
      </c>
      <c r="D26" s="264"/>
      <c r="E26" s="326"/>
      <c r="F26" s="326"/>
      <c r="G26" s="327"/>
    </row>
    <row r="27" spans="2:7" s="3" customFormat="1" ht="18" customHeight="1">
      <c r="B27" s="518" t="s">
        <v>48</v>
      </c>
      <c r="C27" s="177" t="s">
        <v>43</v>
      </c>
      <c r="D27" s="265"/>
      <c r="E27" s="317"/>
      <c r="F27" s="317"/>
      <c r="G27" s="318"/>
    </row>
    <row r="28" spans="2:7" s="3" customFormat="1" ht="18" customHeight="1">
      <c r="B28" s="519"/>
      <c r="C28" s="178" t="s">
        <v>9</v>
      </c>
      <c r="D28" s="266"/>
      <c r="E28" s="319"/>
      <c r="F28" s="319"/>
      <c r="G28" s="320"/>
    </row>
    <row r="29" spans="2:7" s="3" customFormat="1" ht="18" customHeight="1">
      <c r="B29" s="519"/>
      <c r="C29" s="178" t="s">
        <v>45</v>
      </c>
      <c r="D29" s="275"/>
      <c r="E29" s="319"/>
      <c r="F29" s="319"/>
      <c r="G29" s="320"/>
    </row>
    <row r="30" spans="2:7" s="3" customFormat="1" ht="18" customHeight="1">
      <c r="B30" s="519"/>
      <c r="C30" s="178" t="s">
        <v>46</v>
      </c>
      <c r="D30" s="266"/>
      <c r="E30" s="319"/>
      <c r="F30" s="319"/>
      <c r="G30" s="320"/>
    </row>
    <row r="31" spans="2:7" s="3" customFormat="1" ht="18" customHeight="1">
      <c r="B31" s="519"/>
      <c r="C31" s="179" t="s">
        <v>102</v>
      </c>
      <c r="D31" s="275"/>
      <c r="E31" s="321"/>
      <c r="F31" s="321"/>
      <c r="G31" s="322"/>
    </row>
    <row r="32" spans="2:7" s="3" customFormat="1" ht="18" customHeight="1">
      <c r="B32" s="519"/>
      <c r="C32" s="178" t="s">
        <v>103</v>
      </c>
      <c r="D32" s="272"/>
      <c r="E32" s="321"/>
      <c r="F32" s="321"/>
      <c r="G32" s="322"/>
    </row>
    <row r="33" spans="2:7" s="3" customFormat="1" ht="18" customHeight="1">
      <c r="B33" s="519"/>
      <c r="C33" s="178" t="s">
        <v>63</v>
      </c>
      <c r="D33" s="266"/>
      <c r="E33" s="319"/>
      <c r="F33" s="319"/>
      <c r="G33" s="320"/>
    </row>
    <row r="34" spans="2:7" s="3" customFormat="1" ht="18" customHeight="1" thickBot="1">
      <c r="B34" s="520"/>
      <c r="C34" s="181" t="s">
        <v>47</v>
      </c>
      <c r="D34" s="264"/>
      <c r="E34" s="326"/>
      <c r="F34" s="326"/>
      <c r="G34" s="327"/>
    </row>
    <row r="35" spans="2:7" s="3" customFormat="1" ht="18" customHeight="1">
      <c r="B35" s="182"/>
      <c r="C35" s="177" t="s">
        <v>104</v>
      </c>
      <c r="D35" s="276"/>
      <c r="E35" s="317"/>
      <c r="F35" s="317"/>
      <c r="G35" s="318"/>
    </row>
    <row r="36" spans="2:7" s="3" customFormat="1" ht="18" customHeight="1">
      <c r="B36" s="183"/>
      <c r="C36" s="178" t="s">
        <v>9</v>
      </c>
      <c r="D36" s="266"/>
      <c r="E36" s="319"/>
      <c r="F36" s="319"/>
      <c r="G36" s="320"/>
    </row>
    <row r="37" spans="2:7" s="3" customFormat="1" ht="18" customHeight="1">
      <c r="B37" s="184" t="s">
        <v>49</v>
      </c>
      <c r="C37" s="178" t="s">
        <v>45</v>
      </c>
      <c r="D37" s="266"/>
      <c r="E37" s="319"/>
      <c r="F37" s="319"/>
      <c r="G37" s="320"/>
    </row>
    <row r="38" spans="2:7" s="3" customFormat="1" ht="18" customHeight="1">
      <c r="B38" s="184"/>
      <c r="C38" s="185" t="s">
        <v>46</v>
      </c>
      <c r="D38" s="267"/>
      <c r="E38" s="328"/>
      <c r="F38" s="328"/>
      <c r="G38" s="329"/>
    </row>
    <row r="39" spans="2:7" s="3" customFormat="1" ht="18" customHeight="1">
      <c r="B39" s="184" t="s">
        <v>94</v>
      </c>
      <c r="C39" s="186" t="s">
        <v>105</v>
      </c>
      <c r="D39" s="274"/>
      <c r="E39" s="330"/>
      <c r="F39" s="330"/>
      <c r="G39" s="331"/>
    </row>
    <row r="40" spans="2:7" s="3" customFormat="1" ht="18" customHeight="1">
      <c r="B40" s="183"/>
      <c r="C40" s="178" t="s">
        <v>9</v>
      </c>
      <c r="D40" s="266"/>
      <c r="E40" s="319"/>
      <c r="F40" s="319"/>
      <c r="G40" s="320"/>
    </row>
    <row r="41" spans="2:7" s="3" customFormat="1" ht="18" customHeight="1">
      <c r="B41" s="183"/>
      <c r="C41" s="178" t="s">
        <v>45</v>
      </c>
      <c r="D41" s="266"/>
      <c r="E41" s="319"/>
      <c r="F41" s="319"/>
      <c r="G41" s="320"/>
    </row>
    <row r="42" spans="2:7" s="3" customFormat="1" ht="18" customHeight="1" thickBot="1">
      <c r="B42" s="187"/>
      <c r="C42" s="181" t="s">
        <v>46</v>
      </c>
      <c r="D42" s="264"/>
      <c r="E42" s="326"/>
      <c r="F42" s="326"/>
      <c r="G42" s="327"/>
    </row>
    <row r="43" spans="2:7" ht="22.5" customHeight="1" thickBot="1">
      <c r="B43" s="514" t="s">
        <v>16</v>
      </c>
      <c r="C43" s="515"/>
      <c r="D43" s="515"/>
      <c r="E43" s="515"/>
      <c r="F43" s="515"/>
      <c r="G43" s="516"/>
    </row>
  </sheetData>
  <sheetProtection formatCells="0"/>
  <mergeCells count="15">
    <mergeCell ref="B7:G7"/>
    <mergeCell ref="B43:G43"/>
    <mergeCell ref="E11:E12"/>
    <mergeCell ref="B27:B34"/>
    <mergeCell ref="B1:G1"/>
    <mergeCell ref="B6:G6"/>
    <mergeCell ref="B8:G8"/>
    <mergeCell ref="B15:D16"/>
    <mergeCell ref="B13:D13"/>
    <mergeCell ref="B9:G9"/>
    <mergeCell ref="B10:G10"/>
    <mergeCell ref="B14:D14"/>
    <mergeCell ref="C11:C12"/>
    <mergeCell ref="D11:D12"/>
    <mergeCell ref="B17:B26"/>
  </mergeCells>
  <phoneticPr fontId="2"/>
  <dataValidations count="2">
    <dataValidation allowBlank="1" showInputMessage="1" showErrorMessage="1" error="ドロップダウンリストから選択してください" prompt="右の矢印ボタンを押して、ドロップダウンリストから選択してください" sqref="E24:G24" xr:uid="{6E333E9E-DDE0-4F42-BAD8-3E4D81B336CD}"/>
    <dataValidation type="list" allowBlank="1" showInputMessage="1" showErrorMessage="1" error="ドロップダウンリストから選択してください" prompt="右の矢印ボタンを押して、ドロップダウンリストから選択してください" sqref="D24" xr:uid="{B86C6993-5A3E-4F86-A4D8-5871F36E2404}">
      <formula1>"パソコンE-Mail,携帯-Mail,パソコン・携帯どちらも可"</formula1>
    </dataValidation>
  </dataValidations>
  <hyperlinks>
    <hyperlink ref="E11:E12" location="大学ｺｰﾄﾞ表!A1" display="コード番号" xr:uid="{22DF60C6-3A2C-46C9-9D04-DF0B0A5E45E6}"/>
  </hyperlinks>
  <pageMargins left="0.7" right="0.7" top="0.75" bottom="0.75" header="0.3" footer="0.3"/>
  <pageSetup paperSize="9" scale="91" orientation="portrait" horizontalDpi="4294967293" verticalDpi="4294967293"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A8577-6069-44C7-AB55-EBBF1D7C027F}">
  <sheetPr>
    <tabColor indexed="10"/>
    <pageSetUpPr fitToPage="1"/>
  </sheetPr>
  <dimension ref="A1:N21"/>
  <sheetViews>
    <sheetView showGridLines="0" workbookViewId="0">
      <selection activeCell="H3" sqref="H3:K3"/>
    </sheetView>
  </sheetViews>
  <sheetFormatPr defaultRowHeight="13.2"/>
  <cols>
    <col min="1" max="1" width="3.33203125" customWidth="1"/>
    <col min="2" max="2" width="13.21875" style="2" customWidth="1"/>
    <col min="3" max="3" width="12.6640625" style="4" customWidth="1"/>
    <col min="4" max="4" width="5.33203125" style="5" customWidth="1"/>
    <col min="5" max="5" width="4.44140625" style="1" customWidth="1"/>
    <col min="6" max="6" width="10.21875" style="1" customWidth="1"/>
    <col min="7" max="7" width="10.44140625" style="1" customWidth="1"/>
    <col min="8" max="8" width="12.109375" style="1" customWidth="1"/>
    <col min="9" max="9" width="5.77734375" style="1" customWidth="1"/>
    <col min="10" max="10" width="7" style="1" customWidth="1"/>
    <col min="11" max="11" width="5.44140625" customWidth="1"/>
    <col min="12" max="12" width="6.33203125" customWidth="1"/>
    <col min="13" max="13" width="4.88671875" customWidth="1"/>
    <col min="14" max="14" width="15.6640625" customWidth="1"/>
    <col min="15" max="15" width="14.44140625" customWidth="1"/>
    <col min="16" max="16" width="7" customWidth="1"/>
    <col min="17" max="17" width="14.109375" customWidth="1"/>
    <col min="20" max="20" width="7.77734375" customWidth="1"/>
    <col min="21" max="21" width="10.6640625" customWidth="1"/>
    <col min="22" max="22" width="5.88671875" customWidth="1"/>
  </cols>
  <sheetData>
    <row r="1" spans="1:14" ht="18.75" customHeight="1">
      <c r="A1" s="547" t="s">
        <v>232</v>
      </c>
      <c r="B1" s="548"/>
      <c r="C1" s="548"/>
      <c r="D1" s="548"/>
      <c r="E1" s="548"/>
      <c r="F1" s="548"/>
      <c r="G1" s="548"/>
      <c r="H1" s="548"/>
      <c r="I1" s="548"/>
      <c r="J1" s="548"/>
      <c r="K1" s="548"/>
    </row>
    <row r="2" spans="1:14" ht="15.6" thickBot="1">
      <c r="B2" s="78"/>
      <c r="C2" s="79"/>
      <c r="D2" s="78"/>
      <c r="E2" s="80"/>
      <c r="F2" s="80"/>
      <c r="G2" s="80"/>
      <c r="H2" s="80"/>
      <c r="I2" s="80"/>
      <c r="J2" s="80" t="s">
        <v>58</v>
      </c>
      <c r="K2" s="81"/>
    </row>
    <row r="3" spans="1:14" ht="23.4" thickBot="1">
      <c r="B3" s="82" t="s">
        <v>53</v>
      </c>
      <c r="C3" s="82"/>
      <c r="D3" s="82"/>
      <c r="E3" s="80"/>
      <c r="F3" s="80"/>
      <c r="G3" s="83" t="s">
        <v>38</v>
      </c>
      <c r="H3" s="561"/>
      <c r="I3" s="562"/>
      <c r="J3" s="562"/>
      <c r="K3" s="563"/>
    </row>
    <row r="4" spans="1:14" ht="28.5" customHeight="1" thickBot="1">
      <c r="B4" s="78"/>
      <c r="C4" s="79"/>
      <c r="D4" s="80"/>
      <c r="E4" s="80"/>
      <c r="F4" s="80"/>
      <c r="G4" s="80"/>
      <c r="H4" s="80"/>
      <c r="I4" s="80"/>
      <c r="J4" s="80"/>
      <c r="K4" s="81"/>
    </row>
    <row r="5" spans="1:14" ht="23.4" thickBot="1">
      <c r="B5" s="78"/>
      <c r="C5" s="557" t="s">
        <v>54</v>
      </c>
      <c r="D5" s="558"/>
      <c r="E5" s="558"/>
      <c r="F5" s="558"/>
      <c r="G5" s="558"/>
      <c r="H5" s="558"/>
      <c r="I5" s="559"/>
      <c r="J5" s="84"/>
      <c r="K5" s="81"/>
    </row>
    <row r="6" spans="1:14" ht="15">
      <c r="B6" s="78"/>
      <c r="C6" s="79"/>
      <c r="D6" s="78"/>
      <c r="E6" s="80"/>
      <c r="F6" s="80"/>
      <c r="G6" s="80"/>
      <c r="H6" s="80"/>
      <c r="I6" s="80"/>
      <c r="J6" s="80"/>
      <c r="K6" s="81"/>
    </row>
    <row r="7" spans="1:14">
      <c r="B7" s="560" t="s">
        <v>118</v>
      </c>
      <c r="C7" s="560"/>
      <c r="D7" s="560"/>
      <c r="E7" s="560"/>
      <c r="F7" s="560"/>
      <c r="G7" s="560"/>
      <c r="H7" s="560"/>
      <c r="I7" s="560"/>
      <c r="J7" s="560"/>
      <c r="K7" s="560"/>
    </row>
    <row r="8" spans="1:14" ht="29.25" customHeight="1">
      <c r="B8" s="560"/>
      <c r="C8" s="560"/>
      <c r="D8" s="560"/>
      <c r="E8" s="560"/>
      <c r="F8" s="560"/>
      <c r="G8" s="560"/>
      <c r="H8" s="560"/>
      <c r="I8" s="560"/>
      <c r="J8" s="560"/>
      <c r="K8" s="560"/>
    </row>
    <row r="9" spans="1:14" ht="15.6" thickBot="1">
      <c r="B9" s="78"/>
      <c r="C9" s="79"/>
      <c r="D9" s="78"/>
      <c r="E9" s="80"/>
      <c r="F9" s="80"/>
      <c r="G9" s="80"/>
      <c r="H9" s="80"/>
      <c r="I9" s="80"/>
      <c r="J9" s="80"/>
      <c r="K9" s="81"/>
    </row>
    <row r="10" spans="1:14" ht="30" customHeight="1">
      <c r="B10" s="564" t="s">
        <v>55</v>
      </c>
      <c r="C10" s="565"/>
      <c r="D10" s="566"/>
      <c r="E10" s="549"/>
      <c r="F10" s="550"/>
      <c r="G10" s="550"/>
      <c r="H10" s="550"/>
      <c r="I10" s="550"/>
      <c r="J10" s="550"/>
      <c r="K10" s="551"/>
    </row>
    <row r="11" spans="1:14" ht="30" customHeight="1">
      <c r="B11" s="580" t="s">
        <v>56</v>
      </c>
      <c r="C11" s="581"/>
      <c r="D11" s="582"/>
      <c r="E11" s="583"/>
      <c r="F11" s="583"/>
      <c r="G11" s="583"/>
      <c r="H11" s="583"/>
      <c r="I11" s="583"/>
      <c r="J11" s="583"/>
      <c r="K11" s="584"/>
    </row>
    <row r="12" spans="1:14" ht="30" customHeight="1" thickBot="1">
      <c r="B12" s="552" t="s">
        <v>176</v>
      </c>
      <c r="C12" s="553"/>
      <c r="D12" s="554"/>
      <c r="E12" s="555" t="s">
        <v>63</v>
      </c>
      <c r="F12" s="555"/>
      <c r="G12" s="555"/>
      <c r="H12" s="555"/>
      <c r="I12" s="555"/>
      <c r="J12" s="555"/>
      <c r="K12" s="556"/>
      <c r="N12" s="43"/>
    </row>
    <row r="13" spans="1:14" ht="30" customHeight="1" thickBot="1">
      <c r="B13" s="570" t="s">
        <v>57</v>
      </c>
      <c r="C13" s="571"/>
      <c r="D13" s="572"/>
      <c r="E13" s="573" t="s">
        <v>177</v>
      </c>
      <c r="F13" s="574"/>
      <c r="G13" s="574"/>
      <c r="H13" s="574"/>
      <c r="I13" s="574"/>
      <c r="J13" s="574"/>
      <c r="K13" s="575"/>
    </row>
    <row r="14" spans="1:14" ht="30" customHeight="1" thickBot="1">
      <c r="B14" s="576" t="s">
        <v>175</v>
      </c>
      <c r="C14" s="577"/>
      <c r="D14" s="578"/>
      <c r="E14" s="579"/>
      <c r="F14" s="579"/>
      <c r="G14" s="579"/>
      <c r="H14" s="579"/>
      <c r="I14" s="579"/>
      <c r="J14" s="579"/>
      <c r="K14" s="308" t="s">
        <v>119</v>
      </c>
    </row>
    <row r="15" spans="1:14" ht="30" customHeight="1" thickBot="1">
      <c r="B15" s="585" t="s">
        <v>96</v>
      </c>
      <c r="C15" s="586"/>
      <c r="D15" s="587"/>
      <c r="E15" s="590"/>
      <c r="F15" s="590"/>
      <c r="G15" s="590"/>
      <c r="H15" s="590"/>
      <c r="I15" s="590"/>
      <c r="J15" s="590"/>
      <c r="K15" s="591"/>
    </row>
    <row r="16" spans="1:14" ht="30" customHeight="1">
      <c r="B16" s="576" t="s">
        <v>120</v>
      </c>
      <c r="C16" s="577"/>
      <c r="D16" s="578"/>
      <c r="E16" s="567"/>
      <c r="F16" s="568"/>
      <c r="G16" s="568"/>
      <c r="H16" s="568"/>
      <c r="I16" s="568"/>
      <c r="J16" s="568"/>
      <c r="K16" s="569"/>
    </row>
    <row r="17" spans="2:11" ht="30" customHeight="1" thickBot="1">
      <c r="B17" s="585" t="s">
        <v>96</v>
      </c>
      <c r="C17" s="586"/>
      <c r="D17" s="587"/>
      <c r="E17" s="588"/>
      <c r="F17" s="588"/>
      <c r="G17" s="588"/>
      <c r="H17" s="588"/>
      <c r="I17" s="588"/>
      <c r="J17" s="588"/>
      <c r="K17" s="589"/>
    </row>
    <row r="19" spans="2:11">
      <c r="B19" s="6" t="s">
        <v>233</v>
      </c>
      <c r="C19" s="7"/>
      <c r="D19" s="8"/>
      <c r="E19" s="9"/>
      <c r="F19" s="9"/>
      <c r="G19" s="9"/>
      <c r="H19" s="9"/>
      <c r="I19" s="9"/>
      <c r="J19" s="9"/>
      <c r="K19" s="85"/>
    </row>
    <row r="20" spans="2:11">
      <c r="B20" s="6" t="s">
        <v>234</v>
      </c>
      <c r="C20" s="7"/>
      <c r="D20" s="8"/>
      <c r="E20" s="9"/>
      <c r="F20" s="9"/>
      <c r="G20" s="9"/>
      <c r="H20" s="9"/>
      <c r="I20" s="9"/>
      <c r="J20" s="9"/>
      <c r="K20" s="85"/>
    </row>
    <row r="21" spans="2:11">
      <c r="B21" s="6" t="s">
        <v>235</v>
      </c>
      <c r="C21" s="7"/>
      <c r="D21" s="8"/>
      <c r="E21" s="9"/>
      <c r="F21" s="9"/>
      <c r="G21" s="9"/>
      <c r="H21" s="9"/>
      <c r="I21" s="9"/>
      <c r="J21" s="9"/>
      <c r="K21" s="85"/>
    </row>
  </sheetData>
  <mergeCells count="20">
    <mergeCell ref="B17:D17"/>
    <mergeCell ref="E17:K17"/>
    <mergeCell ref="B16:D16"/>
    <mergeCell ref="B15:D15"/>
    <mergeCell ref="E15:K15"/>
    <mergeCell ref="E16:K16"/>
    <mergeCell ref="B13:D13"/>
    <mergeCell ref="E13:K13"/>
    <mergeCell ref="B14:D14"/>
    <mergeCell ref="E14:J14"/>
    <mergeCell ref="A1:K1"/>
    <mergeCell ref="E10:K10"/>
    <mergeCell ref="B12:D12"/>
    <mergeCell ref="E12:K12"/>
    <mergeCell ref="C5:I5"/>
    <mergeCell ref="B7:K8"/>
    <mergeCell ref="H3:K3"/>
    <mergeCell ref="B10:D10"/>
    <mergeCell ref="B11:D11"/>
    <mergeCell ref="E11:K11"/>
  </mergeCells>
  <phoneticPr fontId="2"/>
  <pageMargins left="0.70866141732283472" right="0.70866141732283472" top="0.74803149606299213" bottom="0.74803149606299213" header="0.31496062992125984" footer="0.31496062992125984"/>
  <pageSetup paperSize="9" orientation="portrait" horizontalDpi="4294967293"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8A04-CA62-432D-93B5-19E3B330E60A}">
  <sheetPr>
    <tabColor indexed="12"/>
    <pageSetUpPr fitToPage="1"/>
  </sheetPr>
  <dimension ref="A1:N55"/>
  <sheetViews>
    <sheetView workbookViewId="0">
      <selection activeCell="B6" sqref="B6"/>
    </sheetView>
  </sheetViews>
  <sheetFormatPr defaultColWidth="9" defaultRowHeight="12"/>
  <cols>
    <col min="1" max="1" width="3.6640625" style="16" customWidth="1"/>
    <col min="2" max="2" width="5.6640625" style="12" customWidth="1"/>
    <col min="3" max="3" width="13.44140625" style="17" customWidth="1"/>
    <col min="4" max="5" width="13.33203125" style="17" customWidth="1"/>
    <col min="6" max="7" width="4.77734375" style="12" bestFit="1" customWidth="1"/>
    <col min="8" max="8" width="9" style="399" customWidth="1"/>
    <col min="9" max="10" width="4.77734375" style="12" bestFit="1" customWidth="1"/>
    <col min="11" max="12" width="12" style="17" customWidth="1"/>
    <col min="13" max="13" width="9.6640625" style="17" bestFit="1" customWidth="1"/>
    <col min="14" max="16384" width="9" style="12"/>
  </cols>
  <sheetData>
    <row r="1" spans="1:14" ht="90" customHeight="1">
      <c r="C1" s="596" t="s">
        <v>267</v>
      </c>
      <c r="D1" s="597"/>
      <c r="F1" s="17"/>
      <c r="L1" s="592" t="s">
        <v>16</v>
      </c>
      <c r="M1" s="592"/>
    </row>
    <row r="2" spans="1:14" ht="18.75" customHeight="1">
      <c r="A2" s="593"/>
      <c r="B2" s="35" t="s">
        <v>50</v>
      </c>
      <c r="C2" s="598" t="s">
        <v>60</v>
      </c>
      <c r="D2" s="599"/>
      <c r="E2" s="600"/>
      <c r="F2" s="27"/>
      <c r="G2" s="27"/>
      <c r="H2" s="400"/>
      <c r="I2" s="27"/>
      <c r="J2" s="28"/>
      <c r="K2" s="599" t="s">
        <v>6</v>
      </c>
      <c r="L2" s="599"/>
      <c r="M2" s="601" t="s">
        <v>5</v>
      </c>
    </row>
    <row r="3" spans="1:14" ht="21.75" customHeight="1">
      <c r="A3" s="594"/>
      <c r="B3" s="36" t="s">
        <v>51</v>
      </c>
      <c r="C3" s="29" t="s">
        <v>26</v>
      </c>
      <c r="D3" s="29" t="s">
        <v>10</v>
      </c>
      <c r="E3" s="29" t="s">
        <v>9</v>
      </c>
      <c r="F3" s="29" t="s">
        <v>17</v>
      </c>
      <c r="G3" s="29" t="s">
        <v>1</v>
      </c>
      <c r="H3" s="401" t="s">
        <v>2</v>
      </c>
      <c r="I3" s="29" t="s">
        <v>3</v>
      </c>
      <c r="J3" s="29" t="s">
        <v>4</v>
      </c>
      <c r="K3" s="30" t="s">
        <v>7</v>
      </c>
      <c r="L3" s="30" t="s">
        <v>8</v>
      </c>
      <c r="M3" s="595"/>
    </row>
    <row r="4" spans="1:14" s="26" customFormat="1" ht="13.5" customHeight="1">
      <c r="A4" s="595"/>
      <c r="B4" s="25" t="s">
        <v>12</v>
      </c>
      <c r="C4" s="25"/>
      <c r="D4" s="25"/>
      <c r="E4" s="25" t="s">
        <v>11</v>
      </c>
      <c r="F4" s="25"/>
      <c r="G4" s="25" t="s">
        <v>12</v>
      </c>
      <c r="H4" s="402" t="s">
        <v>12</v>
      </c>
      <c r="I4" s="25" t="s">
        <v>12</v>
      </c>
      <c r="J4" s="25" t="s">
        <v>12</v>
      </c>
      <c r="K4" s="25" t="s">
        <v>14</v>
      </c>
      <c r="L4" s="25" t="s">
        <v>14</v>
      </c>
      <c r="M4" s="25" t="s">
        <v>15</v>
      </c>
    </row>
    <row r="5" spans="1:14">
      <c r="A5" s="22" t="s">
        <v>13</v>
      </c>
      <c r="B5" s="23"/>
      <c r="C5" s="24" t="s">
        <v>59</v>
      </c>
      <c r="D5" s="24" t="s">
        <v>254</v>
      </c>
      <c r="E5" s="24" t="s">
        <v>255</v>
      </c>
      <c r="F5" s="23" t="s">
        <v>18</v>
      </c>
      <c r="G5" s="23">
        <v>3</v>
      </c>
      <c r="H5" s="403">
        <v>37348</v>
      </c>
      <c r="I5" s="23">
        <v>21</v>
      </c>
      <c r="J5" s="23" t="s">
        <v>65</v>
      </c>
      <c r="K5" s="53">
        <v>912345</v>
      </c>
      <c r="L5" s="53">
        <v>1301234</v>
      </c>
      <c r="M5" s="24" t="s">
        <v>20</v>
      </c>
    </row>
    <row r="6" spans="1:14">
      <c r="A6" s="16">
        <v>1</v>
      </c>
      <c r="B6" s="277"/>
      <c r="C6" s="278"/>
      <c r="D6" s="278"/>
      <c r="E6" s="278"/>
      <c r="F6" s="277"/>
      <c r="G6" s="277"/>
      <c r="H6" s="404"/>
      <c r="I6" s="277"/>
      <c r="J6" s="277"/>
      <c r="K6" s="279"/>
      <c r="L6" s="279"/>
      <c r="M6" s="280"/>
    </row>
    <row r="7" spans="1:14">
      <c r="A7" s="16">
        <v>2</v>
      </c>
      <c r="B7" s="277"/>
      <c r="C7" s="278"/>
      <c r="D7" s="278"/>
      <c r="E7" s="278"/>
      <c r="F7" s="277"/>
      <c r="G7" s="277"/>
      <c r="H7" s="404"/>
      <c r="I7" s="277"/>
      <c r="J7" s="277"/>
      <c r="K7" s="279"/>
      <c r="L7" s="279"/>
      <c r="M7" s="280"/>
    </row>
    <row r="8" spans="1:14">
      <c r="A8" s="16">
        <v>3</v>
      </c>
      <c r="B8" s="277"/>
      <c r="C8" s="278"/>
      <c r="D8" s="278"/>
      <c r="E8" s="278"/>
      <c r="F8" s="277"/>
      <c r="G8" s="277"/>
      <c r="H8" s="404"/>
      <c r="I8" s="277"/>
      <c r="J8" s="277"/>
      <c r="K8" s="279"/>
      <c r="L8" s="279"/>
      <c r="M8" s="280"/>
    </row>
    <row r="9" spans="1:14">
      <c r="A9" s="16">
        <v>4</v>
      </c>
      <c r="B9" s="277"/>
      <c r="C9" s="278"/>
      <c r="D9" s="278"/>
      <c r="E9" s="278"/>
      <c r="F9" s="277"/>
      <c r="G9" s="277"/>
      <c r="H9" s="404"/>
      <c r="I9" s="277"/>
      <c r="J9" s="277"/>
      <c r="K9" s="279"/>
      <c r="L9" s="279"/>
      <c r="M9" s="280"/>
    </row>
    <row r="10" spans="1:14">
      <c r="A10" s="16">
        <v>5</v>
      </c>
      <c r="B10" s="277"/>
      <c r="C10" s="278"/>
      <c r="D10" s="278"/>
      <c r="E10" s="278"/>
      <c r="F10" s="277"/>
      <c r="G10" s="277"/>
      <c r="H10" s="404"/>
      <c r="I10" s="277"/>
      <c r="J10" s="277"/>
      <c r="K10" s="279"/>
      <c r="L10" s="279"/>
      <c r="M10" s="280"/>
    </row>
    <row r="11" spans="1:14">
      <c r="A11" s="16">
        <v>6</v>
      </c>
      <c r="B11" s="277"/>
      <c r="C11" s="278"/>
      <c r="D11" s="278"/>
      <c r="E11" s="278"/>
      <c r="F11" s="277"/>
      <c r="G11" s="277"/>
      <c r="H11" s="404"/>
      <c r="I11" s="277"/>
      <c r="J11" s="277"/>
      <c r="K11" s="279"/>
      <c r="L11" s="279"/>
      <c r="M11" s="280"/>
    </row>
    <row r="12" spans="1:14">
      <c r="A12" s="16">
        <v>7</v>
      </c>
      <c r="B12" s="277"/>
      <c r="C12" s="278"/>
      <c r="D12" s="278"/>
      <c r="E12" s="278"/>
      <c r="F12" s="277"/>
      <c r="G12" s="277"/>
      <c r="H12" s="404"/>
      <c r="I12" s="277"/>
      <c r="J12" s="277"/>
      <c r="K12" s="279"/>
      <c r="L12" s="279"/>
      <c r="M12" s="280"/>
    </row>
    <row r="13" spans="1:14">
      <c r="A13" s="16">
        <v>8</v>
      </c>
      <c r="B13" s="277"/>
      <c r="C13" s="278"/>
      <c r="D13" s="278"/>
      <c r="E13" s="278"/>
      <c r="F13" s="277"/>
      <c r="G13" s="277"/>
      <c r="H13" s="404"/>
      <c r="I13" s="277"/>
      <c r="J13" s="277"/>
      <c r="K13" s="279"/>
      <c r="L13" s="279"/>
      <c r="M13" s="280"/>
    </row>
    <row r="14" spans="1:14">
      <c r="A14" s="16">
        <v>9</v>
      </c>
      <c r="B14" s="277"/>
      <c r="C14" s="278"/>
      <c r="D14" s="278"/>
      <c r="E14" s="278"/>
      <c r="F14" s="277"/>
      <c r="G14" s="277"/>
      <c r="H14" s="404"/>
      <c r="I14" s="277"/>
      <c r="J14" s="277"/>
      <c r="K14" s="279"/>
      <c r="L14" s="279"/>
      <c r="M14" s="280"/>
    </row>
    <row r="15" spans="1:14">
      <c r="A15" s="16">
        <v>10</v>
      </c>
      <c r="B15" s="277"/>
      <c r="C15" s="278"/>
      <c r="D15" s="278"/>
      <c r="E15" s="278"/>
      <c r="F15" s="277"/>
      <c r="G15" s="277"/>
      <c r="H15" s="404"/>
      <c r="I15" s="277"/>
      <c r="J15" s="277"/>
      <c r="K15" s="279"/>
      <c r="L15" s="279"/>
      <c r="M15" s="280"/>
    </row>
    <row r="16" spans="1:14">
      <c r="A16" s="16">
        <v>11</v>
      </c>
      <c r="B16" s="277"/>
      <c r="C16" s="278"/>
      <c r="D16" s="278"/>
      <c r="E16" s="278"/>
      <c r="F16" s="277"/>
      <c r="G16" s="277"/>
      <c r="H16" s="404"/>
      <c r="I16" s="277"/>
      <c r="J16" s="277"/>
      <c r="K16" s="279"/>
      <c r="L16" s="279"/>
      <c r="M16" s="280"/>
    </row>
    <row r="17" spans="1:14">
      <c r="A17" s="16">
        <v>12</v>
      </c>
      <c r="B17" s="277"/>
      <c r="C17" s="278"/>
      <c r="D17" s="278"/>
      <c r="E17" s="278"/>
      <c r="F17" s="277"/>
      <c r="G17" s="277"/>
      <c r="H17" s="404"/>
      <c r="I17" s="277"/>
      <c r="J17" s="277"/>
      <c r="K17" s="279"/>
      <c r="L17" s="279"/>
      <c r="M17" s="280"/>
    </row>
    <row r="18" spans="1:14">
      <c r="A18" s="16">
        <v>13</v>
      </c>
      <c r="B18" s="277"/>
      <c r="C18" s="278"/>
      <c r="D18" s="278"/>
      <c r="E18" s="278"/>
      <c r="F18" s="277"/>
      <c r="G18" s="277"/>
      <c r="H18" s="404"/>
      <c r="I18" s="277"/>
      <c r="J18" s="277"/>
      <c r="K18" s="279"/>
      <c r="L18" s="279"/>
      <c r="M18" s="280"/>
    </row>
    <row r="19" spans="1:14">
      <c r="A19" s="16">
        <v>14</v>
      </c>
      <c r="B19" s="277"/>
      <c r="C19" s="278"/>
      <c r="D19" s="278"/>
      <c r="E19" s="278"/>
      <c r="F19" s="277"/>
      <c r="G19" s="277"/>
      <c r="H19" s="404"/>
      <c r="I19" s="277"/>
      <c r="J19" s="277"/>
      <c r="K19" s="279"/>
      <c r="L19" s="279"/>
      <c r="M19" s="280"/>
    </row>
    <row r="20" spans="1:14" ht="13.2">
      <c r="A20" s="16">
        <v>15</v>
      </c>
      <c r="B20" s="277"/>
      <c r="C20" s="278"/>
      <c r="D20" s="278"/>
      <c r="E20" s="278"/>
      <c r="F20" s="277"/>
      <c r="G20" s="277"/>
      <c r="H20" s="404"/>
      <c r="I20" s="277"/>
      <c r="J20" s="277"/>
      <c r="K20" s="279"/>
      <c r="L20" s="279"/>
      <c r="M20" s="280"/>
      <c r="N20" s="97" t="s">
        <v>130</v>
      </c>
    </row>
    <row r="21" spans="1:14">
      <c r="A21" s="16">
        <v>16</v>
      </c>
      <c r="B21" s="277"/>
      <c r="C21" s="278"/>
      <c r="D21" s="278"/>
      <c r="E21" s="278"/>
      <c r="F21" s="277"/>
      <c r="G21" s="277"/>
      <c r="H21" s="404"/>
      <c r="I21" s="277"/>
      <c r="J21" s="277"/>
      <c r="K21" s="279"/>
      <c r="L21" s="279"/>
      <c r="M21" s="280"/>
    </row>
    <row r="22" spans="1:14">
      <c r="A22" s="16">
        <v>17</v>
      </c>
      <c r="B22" s="277"/>
      <c r="C22" s="278"/>
      <c r="D22" s="278"/>
      <c r="E22" s="278"/>
      <c r="F22" s="277"/>
      <c r="G22" s="277"/>
      <c r="H22" s="404"/>
      <c r="I22" s="277"/>
      <c r="J22" s="277"/>
      <c r="K22" s="279"/>
      <c r="L22" s="279"/>
      <c r="M22" s="280"/>
    </row>
    <row r="23" spans="1:14">
      <c r="A23" s="16">
        <v>18</v>
      </c>
      <c r="B23" s="277"/>
      <c r="C23" s="278"/>
      <c r="D23" s="278"/>
      <c r="E23" s="278"/>
      <c r="F23" s="277"/>
      <c r="G23" s="277"/>
      <c r="H23" s="404"/>
      <c r="I23" s="277"/>
      <c r="J23" s="277"/>
      <c r="K23" s="279"/>
      <c r="L23" s="279"/>
      <c r="M23" s="280"/>
    </row>
    <row r="24" spans="1:14">
      <c r="A24" s="16">
        <v>19</v>
      </c>
      <c r="B24" s="277"/>
      <c r="C24" s="278"/>
      <c r="D24" s="278"/>
      <c r="E24" s="278"/>
      <c r="F24" s="277"/>
      <c r="G24" s="277"/>
      <c r="H24" s="404"/>
      <c r="I24" s="277"/>
      <c r="J24" s="277"/>
      <c r="K24" s="279"/>
      <c r="L24" s="279"/>
      <c r="M24" s="280"/>
    </row>
    <row r="25" spans="1:14">
      <c r="A25" s="16">
        <v>20</v>
      </c>
      <c r="B25" s="277"/>
      <c r="C25" s="278"/>
      <c r="D25" s="278"/>
      <c r="E25" s="278"/>
      <c r="F25" s="277"/>
      <c r="G25" s="277"/>
      <c r="H25" s="404"/>
      <c r="I25" s="277"/>
      <c r="J25" s="277"/>
      <c r="K25" s="279"/>
      <c r="L25" s="279"/>
      <c r="M25" s="280"/>
    </row>
    <row r="26" spans="1:14">
      <c r="A26" s="16">
        <v>21</v>
      </c>
      <c r="B26" s="277"/>
      <c r="C26" s="278"/>
      <c r="D26" s="278"/>
      <c r="E26" s="278"/>
      <c r="F26" s="277"/>
      <c r="G26" s="277"/>
      <c r="H26" s="404"/>
      <c r="I26" s="277"/>
      <c r="J26" s="277"/>
      <c r="K26" s="279"/>
      <c r="L26" s="279"/>
      <c r="M26" s="280"/>
    </row>
    <row r="27" spans="1:14">
      <c r="A27" s="16">
        <v>22</v>
      </c>
      <c r="B27" s="277"/>
      <c r="C27" s="278"/>
      <c r="D27" s="278"/>
      <c r="E27" s="278"/>
      <c r="F27" s="277"/>
      <c r="G27" s="277"/>
      <c r="H27" s="404"/>
      <c r="I27" s="277"/>
      <c r="J27" s="277"/>
      <c r="K27" s="279"/>
      <c r="L27" s="279"/>
      <c r="M27" s="280"/>
    </row>
    <row r="28" spans="1:14">
      <c r="A28" s="16">
        <v>23</v>
      </c>
      <c r="B28" s="277"/>
      <c r="C28" s="278"/>
      <c r="D28" s="278"/>
      <c r="E28" s="278"/>
      <c r="F28" s="277"/>
      <c r="G28" s="277"/>
      <c r="H28" s="404"/>
      <c r="I28" s="277"/>
      <c r="J28" s="277"/>
      <c r="K28" s="279"/>
      <c r="L28" s="279"/>
      <c r="M28" s="280"/>
    </row>
    <row r="29" spans="1:14">
      <c r="A29" s="16">
        <v>24</v>
      </c>
      <c r="B29" s="277"/>
      <c r="C29" s="278"/>
      <c r="D29" s="278"/>
      <c r="E29" s="278"/>
      <c r="F29" s="277"/>
      <c r="G29" s="277"/>
      <c r="H29" s="404"/>
      <c r="I29" s="277"/>
      <c r="J29" s="277"/>
      <c r="K29" s="279"/>
      <c r="L29" s="279"/>
      <c r="M29" s="280"/>
    </row>
    <row r="30" spans="1:14">
      <c r="A30" s="16">
        <v>25</v>
      </c>
      <c r="B30" s="277"/>
      <c r="C30" s="278"/>
      <c r="D30" s="278"/>
      <c r="E30" s="278"/>
      <c r="F30" s="277"/>
      <c r="G30" s="277"/>
      <c r="H30" s="404"/>
      <c r="I30" s="277"/>
      <c r="J30" s="277"/>
      <c r="K30" s="279"/>
      <c r="L30" s="279"/>
      <c r="M30" s="280"/>
    </row>
    <row r="31" spans="1:14">
      <c r="A31" s="16">
        <v>26</v>
      </c>
      <c r="B31" s="277"/>
      <c r="C31" s="278"/>
      <c r="D31" s="278"/>
      <c r="E31" s="278"/>
      <c r="F31" s="277"/>
      <c r="G31" s="277"/>
      <c r="H31" s="404"/>
      <c r="I31" s="277"/>
      <c r="J31" s="277"/>
      <c r="K31" s="279"/>
      <c r="L31" s="279"/>
      <c r="M31" s="280"/>
    </row>
    <row r="32" spans="1:14">
      <c r="A32" s="16">
        <v>27</v>
      </c>
      <c r="B32" s="277"/>
      <c r="C32" s="278"/>
      <c r="D32" s="278"/>
      <c r="E32" s="278"/>
      <c r="F32" s="277"/>
      <c r="G32" s="277"/>
      <c r="H32" s="404"/>
      <c r="I32" s="277"/>
      <c r="J32" s="277"/>
      <c r="K32" s="279"/>
      <c r="L32" s="279"/>
      <c r="M32" s="280"/>
    </row>
    <row r="33" spans="1:13">
      <c r="A33" s="16">
        <v>28</v>
      </c>
      <c r="B33" s="277"/>
      <c r="C33" s="278"/>
      <c r="D33" s="278"/>
      <c r="E33" s="278"/>
      <c r="F33" s="277"/>
      <c r="G33" s="277"/>
      <c r="H33" s="404"/>
      <c r="I33" s="277"/>
      <c r="J33" s="277"/>
      <c r="K33" s="279"/>
      <c r="L33" s="279"/>
      <c r="M33" s="280"/>
    </row>
    <row r="34" spans="1:13">
      <c r="A34" s="16">
        <v>29</v>
      </c>
      <c r="B34" s="277"/>
      <c r="C34" s="278"/>
      <c r="D34" s="278"/>
      <c r="E34" s="278"/>
      <c r="F34" s="277"/>
      <c r="G34" s="277"/>
      <c r="H34" s="404"/>
      <c r="I34" s="277"/>
      <c r="J34" s="277"/>
      <c r="K34" s="279"/>
      <c r="L34" s="279"/>
      <c r="M34" s="280"/>
    </row>
    <row r="35" spans="1:13">
      <c r="A35" s="16">
        <v>30</v>
      </c>
      <c r="B35" s="277"/>
      <c r="C35" s="278"/>
      <c r="D35" s="278"/>
      <c r="E35" s="278"/>
      <c r="F35" s="277"/>
      <c r="G35" s="277"/>
      <c r="H35" s="404"/>
      <c r="I35" s="277"/>
      <c r="J35" s="277"/>
      <c r="K35" s="279"/>
      <c r="L35" s="279"/>
      <c r="M35" s="280"/>
    </row>
    <row r="36" spans="1:13">
      <c r="A36" s="16">
        <v>31</v>
      </c>
      <c r="B36" s="277"/>
      <c r="C36" s="278"/>
      <c r="D36" s="278"/>
      <c r="E36" s="278"/>
      <c r="F36" s="277"/>
      <c r="G36" s="277"/>
      <c r="H36" s="404"/>
      <c r="I36" s="277"/>
      <c r="J36" s="277"/>
      <c r="K36" s="279"/>
      <c r="L36" s="279"/>
      <c r="M36" s="280"/>
    </row>
    <row r="37" spans="1:13">
      <c r="A37" s="16">
        <v>32</v>
      </c>
      <c r="B37" s="277"/>
      <c r="C37" s="278"/>
      <c r="D37" s="278"/>
      <c r="E37" s="278"/>
      <c r="F37" s="277"/>
      <c r="G37" s="277"/>
      <c r="H37" s="404"/>
      <c r="I37" s="277"/>
      <c r="J37" s="277"/>
      <c r="K37" s="279"/>
      <c r="L37" s="279"/>
      <c r="M37" s="280"/>
    </row>
    <row r="38" spans="1:13">
      <c r="A38" s="16">
        <v>33</v>
      </c>
      <c r="B38" s="277"/>
      <c r="C38" s="278"/>
      <c r="D38" s="278"/>
      <c r="E38" s="278"/>
      <c r="F38" s="277"/>
      <c r="G38" s="277"/>
      <c r="H38" s="404"/>
      <c r="I38" s="277"/>
      <c r="J38" s="277"/>
      <c r="K38" s="279"/>
      <c r="L38" s="279"/>
      <c r="M38" s="280"/>
    </row>
    <row r="39" spans="1:13">
      <c r="A39" s="16">
        <v>34</v>
      </c>
      <c r="B39" s="277"/>
      <c r="C39" s="278"/>
      <c r="D39" s="278"/>
      <c r="E39" s="278"/>
      <c r="F39" s="277"/>
      <c r="G39" s="277"/>
      <c r="H39" s="404"/>
      <c r="I39" s="277"/>
      <c r="J39" s="277"/>
      <c r="K39" s="279"/>
      <c r="L39" s="279"/>
      <c r="M39" s="280"/>
    </row>
    <row r="40" spans="1:13">
      <c r="A40" s="16">
        <v>35</v>
      </c>
      <c r="B40" s="277"/>
      <c r="C40" s="278"/>
      <c r="D40" s="278"/>
      <c r="E40" s="278"/>
      <c r="F40" s="277"/>
      <c r="G40" s="277"/>
      <c r="H40" s="404"/>
      <c r="I40" s="277"/>
      <c r="J40" s="277"/>
      <c r="K40" s="279"/>
      <c r="L40" s="279"/>
      <c r="M40" s="280"/>
    </row>
    <row r="41" spans="1:13">
      <c r="A41" s="16">
        <v>36</v>
      </c>
      <c r="B41" s="277"/>
      <c r="C41" s="278"/>
      <c r="D41" s="278"/>
      <c r="E41" s="278"/>
      <c r="F41" s="277"/>
      <c r="G41" s="277"/>
      <c r="H41" s="404"/>
      <c r="I41" s="277"/>
      <c r="J41" s="277"/>
      <c r="K41" s="279"/>
      <c r="L41" s="279"/>
      <c r="M41" s="280"/>
    </row>
    <row r="42" spans="1:13">
      <c r="A42" s="16">
        <v>37</v>
      </c>
      <c r="B42" s="277"/>
      <c r="C42" s="278"/>
      <c r="D42" s="278"/>
      <c r="E42" s="278"/>
      <c r="F42" s="277"/>
      <c r="G42" s="277"/>
      <c r="H42" s="404"/>
      <c r="I42" s="277"/>
      <c r="J42" s="277"/>
      <c r="K42" s="279"/>
      <c r="L42" s="279"/>
      <c r="M42" s="280"/>
    </row>
    <row r="43" spans="1:13">
      <c r="A43" s="16">
        <v>38</v>
      </c>
      <c r="B43" s="277"/>
      <c r="C43" s="278"/>
      <c r="D43" s="278"/>
      <c r="E43" s="278"/>
      <c r="F43" s="277"/>
      <c r="G43" s="277"/>
      <c r="H43" s="404"/>
      <c r="I43" s="277"/>
      <c r="J43" s="277"/>
      <c r="K43" s="279"/>
      <c r="L43" s="279"/>
      <c r="M43" s="280"/>
    </row>
    <row r="44" spans="1:13">
      <c r="A44" s="16">
        <v>39</v>
      </c>
      <c r="B44" s="277"/>
      <c r="C44" s="278"/>
      <c r="D44" s="278"/>
      <c r="E44" s="278"/>
      <c r="F44" s="277"/>
      <c r="G44" s="277"/>
      <c r="H44" s="404"/>
      <c r="I44" s="277"/>
      <c r="J44" s="277"/>
      <c r="K44" s="279"/>
      <c r="L44" s="279"/>
      <c r="M44" s="280"/>
    </row>
    <row r="45" spans="1:13">
      <c r="A45" s="16">
        <v>40</v>
      </c>
      <c r="B45" s="277"/>
      <c r="C45" s="278"/>
      <c r="D45" s="278"/>
      <c r="E45" s="278"/>
      <c r="F45" s="277"/>
      <c r="G45" s="277"/>
      <c r="H45" s="404"/>
      <c r="I45" s="277"/>
      <c r="J45" s="277"/>
      <c r="K45" s="279"/>
      <c r="L45" s="279"/>
      <c r="M45" s="280"/>
    </row>
    <row r="46" spans="1:13">
      <c r="M46" s="12"/>
    </row>
    <row r="47" spans="1:13">
      <c r="M47" s="12"/>
    </row>
    <row r="48" spans="1:13">
      <c r="M48" s="12"/>
    </row>
    <row r="49" spans="13:13">
      <c r="M49" s="12"/>
    </row>
    <row r="50" spans="13:13">
      <c r="M50" s="12"/>
    </row>
    <row r="51" spans="13:13">
      <c r="M51" s="12"/>
    </row>
    <row r="52" spans="13:13">
      <c r="M52" s="12"/>
    </row>
    <row r="53" spans="13:13">
      <c r="M53" s="12"/>
    </row>
    <row r="54" spans="13:13">
      <c r="M54" s="12"/>
    </row>
    <row r="55" spans="13:13">
      <c r="M55" s="12"/>
    </row>
  </sheetData>
  <sheetProtection formatCells="0" formatColumns="0"/>
  <mergeCells count="6">
    <mergeCell ref="L1:M1"/>
    <mergeCell ref="A2:A4"/>
    <mergeCell ref="C1:D1"/>
    <mergeCell ref="C2:E2"/>
    <mergeCell ref="M2:M3"/>
    <mergeCell ref="K2:L2"/>
  </mergeCells>
  <phoneticPr fontId="2"/>
  <hyperlinks>
    <hyperlink ref="B2:B3" location="大学ｺｰﾄﾞ表!A1" display="大学" xr:uid="{F1053DA5-47C3-47B1-96A1-0EFB6633EFF3}"/>
    <hyperlink ref="N20" location="支払明細書!E23" display="=&gt;支払明細書へ" xr:uid="{4BF062AD-23B7-46C8-A57C-9F684BD62A35}"/>
  </hyperlinks>
  <pageMargins left="0.7" right="0.7" top="0.75" bottom="0.75" header="0.3" footer="0.3"/>
  <pageSetup paperSize="9" scale="80" orientation="portrait" horizontalDpi="4294967293"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B3EBF-AC33-4EF6-8174-712EA821BBAF}">
  <sheetPr>
    <tabColor indexed="14"/>
    <pageSetUpPr fitToPage="1"/>
  </sheetPr>
  <dimension ref="A1:N45"/>
  <sheetViews>
    <sheetView workbookViewId="0">
      <pane xSplit="1" ySplit="5" topLeftCell="B6" activePane="bottomRight" state="frozen"/>
      <selection pane="topRight"/>
      <selection pane="bottomLeft"/>
      <selection pane="bottomRight" activeCell="B6" sqref="B6"/>
    </sheetView>
  </sheetViews>
  <sheetFormatPr defaultColWidth="9" defaultRowHeight="12"/>
  <cols>
    <col min="1" max="1" width="3.6640625" style="16" customWidth="1"/>
    <col min="2" max="2" width="5.6640625" style="12" customWidth="1"/>
    <col min="3" max="3" width="13.44140625" style="17" customWidth="1"/>
    <col min="4" max="5" width="13.33203125" style="17" customWidth="1"/>
    <col min="6" max="7" width="4.77734375" style="12" bestFit="1" customWidth="1"/>
    <col min="8" max="8" width="9" style="399"/>
    <col min="9" max="10" width="4.77734375" style="12" bestFit="1" customWidth="1"/>
    <col min="11" max="12" width="12" style="17" customWidth="1"/>
    <col min="13" max="13" width="9.6640625" style="12" bestFit="1" customWidth="1"/>
    <col min="14" max="16384" width="9" style="12"/>
  </cols>
  <sheetData>
    <row r="1" spans="1:14" ht="90" customHeight="1">
      <c r="C1" s="606" t="s">
        <v>268</v>
      </c>
      <c r="D1" s="607"/>
      <c r="L1" s="592" t="s">
        <v>16</v>
      </c>
      <c r="M1" s="592"/>
    </row>
    <row r="2" spans="1:14" ht="18.75" customHeight="1">
      <c r="A2" s="602"/>
      <c r="B2" s="54" t="s">
        <v>50</v>
      </c>
      <c r="C2" s="608" t="s">
        <v>60</v>
      </c>
      <c r="D2" s="605"/>
      <c r="E2" s="609"/>
      <c r="F2" s="18"/>
      <c r="G2" s="18"/>
      <c r="H2" s="405"/>
      <c r="I2" s="18"/>
      <c r="J2" s="19"/>
      <c r="K2" s="605" t="s">
        <v>6</v>
      </c>
      <c r="L2" s="605"/>
      <c r="M2" s="602" t="s">
        <v>5</v>
      </c>
    </row>
    <row r="3" spans="1:14" ht="21.75" customHeight="1">
      <c r="A3" s="604"/>
      <c r="B3" s="55" t="s">
        <v>51</v>
      </c>
      <c r="C3" s="20" t="s">
        <v>26</v>
      </c>
      <c r="D3" s="20" t="s">
        <v>10</v>
      </c>
      <c r="E3" s="20" t="s">
        <v>9</v>
      </c>
      <c r="F3" s="20" t="s">
        <v>17</v>
      </c>
      <c r="G3" s="20" t="s">
        <v>1</v>
      </c>
      <c r="H3" s="406" t="s">
        <v>2</v>
      </c>
      <c r="I3" s="21" t="s">
        <v>3</v>
      </c>
      <c r="J3" s="21" t="s">
        <v>4</v>
      </c>
      <c r="K3" s="20" t="s">
        <v>7</v>
      </c>
      <c r="L3" s="20" t="s">
        <v>8</v>
      </c>
      <c r="M3" s="603"/>
    </row>
    <row r="4" spans="1:14" s="26" customFormat="1" ht="12.75" customHeight="1">
      <c r="A4" s="603"/>
      <c r="B4" s="25" t="s">
        <v>12</v>
      </c>
      <c r="C4" s="25"/>
      <c r="D4" s="25"/>
      <c r="E4" s="25" t="s">
        <v>11</v>
      </c>
      <c r="F4" s="25"/>
      <c r="G4" s="25" t="s">
        <v>12</v>
      </c>
      <c r="H4" s="402" t="s">
        <v>12</v>
      </c>
      <c r="I4" s="25" t="s">
        <v>12</v>
      </c>
      <c r="J4" s="25" t="s">
        <v>12</v>
      </c>
      <c r="K4" s="25" t="s">
        <v>14</v>
      </c>
      <c r="L4" s="25" t="s">
        <v>14</v>
      </c>
      <c r="M4" s="25" t="s">
        <v>15</v>
      </c>
    </row>
    <row r="5" spans="1:14">
      <c r="A5" s="22" t="s">
        <v>21</v>
      </c>
      <c r="B5" s="23"/>
      <c r="C5" s="24" t="s">
        <v>59</v>
      </c>
      <c r="D5" s="24" t="s">
        <v>256</v>
      </c>
      <c r="E5" s="24" t="s">
        <v>257</v>
      </c>
      <c r="F5" s="23" t="s">
        <v>19</v>
      </c>
      <c r="G5" s="23">
        <v>3</v>
      </c>
      <c r="H5" s="403">
        <v>37348</v>
      </c>
      <c r="I5" s="23">
        <v>21</v>
      </c>
      <c r="J5" s="23" t="s">
        <v>106</v>
      </c>
      <c r="K5" s="24">
        <v>912345</v>
      </c>
      <c r="L5" s="24">
        <v>1301234</v>
      </c>
      <c r="M5" s="24" t="s">
        <v>20</v>
      </c>
    </row>
    <row r="6" spans="1:14">
      <c r="A6" s="16">
        <v>1</v>
      </c>
      <c r="B6" s="277"/>
      <c r="C6" s="278"/>
      <c r="D6" s="278"/>
      <c r="E6" s="278"/>
      <c r="F6" s="277"/>
      <c r="G6" s="277"/>
      <c r="H6" s="404"/>
      <c r="I6" s="277"/>
      <c r="J6" s="277"/>
      <c r="K6" s="279"/>
      <c r="L6" s="279"/>
      <c r="M6" s="280"/>
    </row>
    <row r="7" spans="1:14">
      <c r="A7" s="16">
        <v>2</v>
      </c>
      <c r="B7" s="277"/>
      <c r="C7" s="278"/>
      <c r="D7" s="278"/>
      <c r="E7" s="278"/>
      <c r="F7" s="277"/>
      <c r="G7" s="277"/>
      <c r="H7" s="404"/>
      <c r="I7" s="277"/>
      <c r="J7" s="277"/>
      <c r="K7" s="279"/>
      <c r="L7" s="279"/>
      <c r="M7" s="280"/>
    </row>
    <row r="8" spans="1:14">
      <c r="A8" s="16">
        <v>3</v>
      </c>
      <c r="B8" s="277"/>
      <c r="C8" s="278"/>
      <c r="D8" s="278"/>
      <c r="E8" s="278"/>
      <c r="F8" s="277"/>
      <c r="G8" s="277"/>
      <c r="H8" s="404"/>
      <c r="I8" s="277"/>
      <c r="J8" s="277"/>
      <c r="K8" s="279"/>
      <c r="L8" s="279"/>
      <c r="M8" s="280"/>
    </row>
    <row r="9" spans="1:14">
      <c r="A9" s="16">
        <v>4</v>
      </c>
      <c r="B9" s="277"/>
      <c r="C9" s="278"/>
      <c r="D9" s="278"/>
      <c r="E9" s="278"/>
      <c r="F9" s="277"/>
      <c r="G9" s="277"/>
      <c r="H9" s="404"/>
      <c r="I9" s="277"/>
      <c r="J9" s="277"/>
      <c r="K9" s="279"/>
      <c r="L9" s="279"/>
      <c r="M9" s="280"/>
    </row>
    <row r="10" spans="1:14">
      <c r="A10" s="16">
        <v>5</v>
      </c>
      <c r="B10" s="277"/>
      <c r="C10" s="278"/>
      <c r="D10" s="278"/>
      <c r="E10" s="278"/>
      <c r="F10" s="277"/>
      <c r="G10" s="277"/>
      <c r="H10" s="404"/>
      <c r="I10" s="277"/>
      <c r="J10" s="277"/>
      <c r="K10" s="279"/>
      <c r="L10" s="279"/>
      <c r="M10" s="280"/>
    </row>
    <row r="11" spans="1:14">
      <c r="A11" s="16">
        <v>6</v>
      </c>
      <c r="B11" s="277"/>
      <c r="C11" s="278"/>
      <c r="D11" s="278"/>
      <c r="E11" s="278"/>
      <c r="F11" s="277"/>
      <c r="G11" s="277"/>
      <c r="H11" s="404"/>
      <c r="I11" s="277"/>
      <c r="J11" s="277"/>
      <c r="K11" s="279"/>
      <c r="L11" s="279"/>
      <c r="M11" s="280"/>
    </row>
    <row r="12" spans="1:14">
      <c r="A12" s="16">
        <v>7</v>
      </c>
      <c r="B12" s="277"/>
      <c r="C12" s="278"/>
      <c r="D12" s="278"/>
      <c r="E12" s="278"/>
      <c r="F12" s="277"/>
      <c r="G12" s="277"/>
      <c r="H12" s="404"/>
      <c r="I12" s="277"/>
      <c r="J12" s="277"/>
      <c r="K12" s="279"/>
      <c r="L12" s="279"/>
      <c r="M12" s="280"/>
    </row>
    <row r="13" spans="1:14">
      <c r="A13" s="16">
        <v>8</v>
      </c>
      <c r="B13" s="277"/>
      <c r="C13" s="278"/>
      <c r="D13" s="278"/>
      <c r="E13" s="278"/>
      <c r="F13" s="277"/>
      <c r="G13" s="277"/>
      <c r="H13" s="404"/>
      <c r="I13" s="277"/>
      <c r="J13" s="277"/>
      <c r="K13" s="279"/>
      <c r="L13" s="279"/>
      <c r="M13" s="280"/>
    </row>
    <row r="14" spans="1:14">
      <c r="A14" s="16">
        <v>9</v>
      </c>
      <c r="B14" s="277"/>
      <c r="C14" s="278"/>
      <c r="D14" s="278"/>
      <c r="E14" s="278"/>
      <c r="F14" s="277"/>
      <c r="G14" s="277"/>
      <c r="H14" s="404"/>
      <c r="I14" s="277"/>
      <c r="J14" s="277"/>
      <c r="K14" s="279"/>
      <c r="L14" s="279"/>
      <c r="M14" s="280"/>
    </row>
    <row r="15" spans="1:14">
      <c r="A15" s="16">
        <v>10</v>
      </c>
      <c r="B15" s="277"/>
      <c r="C15" s="278"/>
      <c r="D15" s="278"/>
      <c r="E15" s="278"/>
      <c r="F15" s="277"/>
      <c r="G15" s="277"/>
      <c r="H15" s="404"/>
      <c r="I15" s="277"/>
      <c r="J15" s="277"/>
      <c r="K15" s="279"/>
      <c r="L15" s="279"/>
      <c r="M15" s="280"/>
    </row>
    <row r="16" spans="1:14">
      <c r="A16" s="16">
        <v>11</v>
      </c>
      <c r="B16" s="277"/>
      <c r="C16" s="278"/>
      <c r="D16" s="278"/>
      <c r="E16" s="278"/>
      <c r="F16" s="277"/>
      <c r="G16" s="277"/>
      <c r="H16" s="404"/>
      <c r="I16" s="277"/>
      <c r="J16" s="277"/>
      <c r="K16" s="279"/>
      <c r="L16" s="279"/>
      <c r="M16" s="280"/>
    </row>
    <row r="17" spans="1:14">
      <c r="A17" s="16">
        <v>12</v>
      </c>
      <c r="B17" s="277"/>
      <c r="C17" s="278"/>
      <c r="D17" s="278"/>
      <c r="E17" s="278"/>
      <c r="F17" s="277"/>
      <c r="G17" s="277"/>
      <c r="H17" s="404"/>
      <c r="I17" s="277"/>
      <c r="J17" s="277"/>
      <c r="K17" s="279"/>
      <c r="L17" s="279"/>
      <c r="M17" s="280"/>
    </row>
    <row r="18" spans="1:14">
      <c r="A18" s="16">
        <v>13</v>
      </c>
      <c r="B18" s="277"/>
      <c r="C18" s="278"/>
      <c r="D18" s="278"/>
      <c r="E18" s="278"/>
      <c r="F18" s="277"/>
      <c r="G18" s="277"/>
      <c r="H18" s="404"/>
      <c r="I18" s="277"/>
      <c r="J18" s="277"/>
      <c r="K18" s="279"/>
      <c r="L18" s="279"/>
      <c r="M18" s="280"/>
    </row>
    <row r="19" spans="1:14">
      <c r="A19" s="16">
        <v>14</v>
      </c>
      <c r="B19" s="277"/>
      <c r="C19" s="278"/>
      <c r="D19" s="278"/>
      <c r="E19" s="278"/>
      <c r="F19" s="277"/>
      <c r="G19" s="277"/>
      <c r="H19" s="404"/>
      <c r="I19" s="277"/>
      <c r="J19" s="277"/>
      <c r="K19" s="279"/>
      <c r="L19" s="279"/>
      <c r="M19" s="280"/>
    </row>
    <row r="20" spans="1:14" ht="13.2">
      <c r="A20" s="16">
        <v>15</v>
      </c>
      <c r="B20" s="277"/>
      <c r="C20" s="278"/>
      <c r="D20" s="278"/>
      <c r="E20" s="278"/>
      <c r="F20" s="277"/>
      <c r="G20" s="277"/>
      <c r="H20" s="404"/>
      <c r="I20" s="277"/>
      <c r="J20" s="277"/>
      <c r="K20" s="279"/>
      <c r="L20" s="279"/>
      <c r="M20" s="280"/>
      <c r="N20" s="97" t="s">
        <v>130</v>
      </c>
    </row>
    <row r="21" spans="1:14">
      <c r="A21" s="16">
        <v>16</v>
      </c>
      <c r="B21" s="277"/>
      <c r="C21" s="278"/>
      <c r="D21" s="278"/>
      <c r="E21" s="278"/>
      <c r="F21" s="277"/>
      <c r="G21" s="277"/>
      <c r="H21" s="404"/>
      <c r="I21" s="277"/>
      <c r="J21" s="277"/>
      <c r="K21" s="279"/>
      <c r="L21" s="279"/>
      <c r="M21" s="280"/>
    </row>
    <row r="22" spans="1:14">
      <c r="A22" s="16">
        <v>17</v>
      </c>
      <c r="B22" s="277"/>
      <c r="C22" s="278"/>
      <c r="D22" s="278"/>
      <c r="E22" s="278"/>
      <c r="F22" s="277"/>
      <c r="G22" s="277"/>
      <c r="H22" s="404"/>
      <c r="I22" s="277"/>
      <c r="J22" s="277"/>
      <c r="K22" s="279"/>
      <c r="L22" s="279"/>
      <c r="M22" s="280"/>
    </row>
    <row r="23" spans="1:14">
      <c r="A23" s="16">
        <v>18</v>
      </c>
      <c r="B23" s="277"/>
      <c r="C23" s="278"/>
      <c r="D23" s="278"/>
      <c r="E23" s="278"/>
      <c r="F23" s="277"/>
      <c r="G23" s="277"/>
      <c r="H23" s="404"/>
      <c r="I23" s="277"/>
      <c r="J23" s="277"/>
      <c r="K23" s="279"/>
      <c r="L23" s="279"/>
      <c r="M23" s="280"/>
    </row>
    <row r="24" spans="1:14">
      <c r="A24" s="16">
        <v>19</v>
      </c>
      <c r="B24" s="277"/>
      <c r="C24" s="278"/>
      <c r="D24" s="278"/>
      <c r="E24" s="278"/>
      <c r="F24" s="277"/>
      <c r="G24" s="277"/>
      <c r="H24" s="404"/>
      <c r="I24" s="277"/>
      <c r="J24" s="277"/>
      <c r="K24" s="279"/>
      <c r="L24" s="279"/>
      <c r="M24" s="280"/>
    </row>
    <row r="25" spans="1:14">
      <c r="A25" s="16">
        <v>20</v>
      </c>
      <c r="B25" s="277"/>
      <c r="C25" s="278"/>
      <c r="D25" s="278"/>
      <c r="E25" s="278"/>
      <c r="F25" s="277"/>
      <c r="G25" s="277"/>
      <c r="H25" s="404"/>
      <c r="I25" s="277"/>
      <c r="J25" s="277"/>
      <c r="K25" s="279"/>
      <c r="L25" s="279"/>
      <c r="M25" s="280"/>
    </row>
    <row r="26" spans="1:14">
      <c r="A26" s="16">
        <v>21</v>
      </c>
      <c r="B26" s="277"/>
      <c r="C26" s="278"/>
      <c r="D26" s="278"/>
      <c r="E26" s="278"/>
      <c r="F26" s="277"/>
      <c r="G26" s="277"/>
      <c r="H26" s="404"/>
      <c r="I26" s="277"/>
      <c r="J26" s="277"/>
      <c r="K26" s="279"/>
      <c r="L26" s="279"/>
      <c r="M26" s="280"/>
    </row>
    <row r="27" spans="1:14">
      <c r="A27" s="16">
        <v>22</v>
      </c>
      <c r="B27" s="277"/>
      <c r="C27" s="278"/>
      <c r="D27" s="278"/>
      <c r="E27" s="278"/>
      <c r="F27" s="277"/>
      <c r="G27" s="277"/>
      <c r="H27" s="404"/>
      <c r="I27" s="277"/>
      <c r="J27" s="277"/>
      <c r="K27" s="279"/>
      <c r="L27" s="279"/>
      <c r="M27" s="280"/>
    </row>
    <row r="28" spans="1:14">
      <c r="A28" s="16">
        <v>23</v>
      </c>
      <c r="B28" s="277"/>
      <c r="C28" s="278"/>
      <c r="D28" s="278"/>
      <c r="E28" s="278"/>
      <c r="F28" s="277"/>
      <c r="G28" s="277"/>
      <c r="H28" s="404"/>
      <c r="I28" s="277"/>
      <c r="J28" s="277"/>
      <c r="K28" s="279"/>
      <c r="L28" s="279"/>
      <c r="M28" s="280"/>
    </row>
    <row r="29" spans="1:14">
      <c r="A29" s="16">
        <v>24</v>
      </c>
      <c r="B29" s="277"/>
      <c r="C29" s="278"/>
      <c r="D29" s="278"/>
      <c r="E29" s="278"/>
      <c r="F29" s="277"/>
      <c r="G29" s="277"/>
      <c r="H29" s="404"/>
      <c r="I29" s="277"/>
      <c r="J29" s="277"/>
      <c r="K29" s="279"/>
      <c r="L29" s="279"/>
      <c r="M29" s="280"/>
    </row>
    <row r="30" spans="1:14">
      <c r="A30" s="16">
        <v>25</v>
      </c>
      <c r="B30" s="277"/>
      <c r="C30" s="278"/>
      <c r="D30" s="278"/>
      <c r="E30" s="278"/>
      <c r="F30" s="277"/>
      <c r="G30" s="277"/>
      <c r="H30" s="404"/>
      <c r="I30" s="277"/>
      <c r="J30" s="277"/>
      <c r="K30" s="279"/>
      <c r="L30" s="279"/>
      <c r="M30" s="280"/>
    </row>
    <row r="31" spans="1:14">
      <c r="A31" s="16">
        <v>26</v>
      </c>
      <c r="B31" s="277"/>
      <c r="C31" s="278"/>
      <c r="D31" s="278"/>
      <c r="E31" s="278"/>
      <c r="F31" s="277"/>
      <c r="G31" s="277"/>
      <c r="H31" s="404"/>
      <c r="I31" s="277"/>
      <c r="J31" s="277"/>
      <c r="K31" s="279"/>
      <c r="L31" s="279"/>
      <c r="M31" s="280"/>
    </row>
    <row r="32" spans="1:14">
      <c r="A32" s="16">
        <v>27</v>
      </c>
      <c r="B32" s="277"/>
      <c r="C32" s="278"/>
      <c r="D32" s="278"/>
      <c r="E32" s="278"/>
      <c r="F32" s="277"/>
      <c r="G32" s="277"/>
      <c r="H32" s="404"/>
      <c r="I32" s="277"/>
      <c r="J32" s="277"/>
      <c r="K32" s="279"/>
      <c r="L32" s="279"/>
      <c r="M32" s="280"/>
    </row>
    <row r="33" spans="1:13">
      <c r="A33" s="16">
        <v>28</v>
      </c>
      <c r="B33" s="277"/>
      <c r="C33" s="278"/>
      <c r="D33" s="278"/>
      <c r="E33" s="278"/>
      <c r="F33" s="277"/>
      <c r="G33" s="277"/>
      <c r="H33" s="404"/>
      <c r="I33" s="277"/>
      <c r="J33" s="277"/>
      <c r="K33" s="279"/>
      <c r="L33" s="279"/>
      <c r="M33" s="280"/>
    </row>
    <row r="34" spans="1:13">
      <c r="A34" s="16">
        <v>29</v>
      </c>
      <c r="B34" s="277"/>
      <c r="C34" s="278"/>
      <c r="D34" s="278"/>
      <c r="E34" s="278"/>
      <c r="F34" s="277"/>
      <c r="G34" s="277"/>
      <c r="H34" s="404"/>
      <c r="I34" s="277"/>
      <c r="J34" s="277"/>
      <c r="K34" s="279"/>
      <c r="L34" s="279"/>
      <c r="M34" s="280"/>
    </row>
    <row r="35" spans="1:13">
      <c r="A35" s="16">
        <v>30</v>
      </c>
      <c r="B35" s="277"/>
      <c r="C35" s="278"/>
      <c r="D35" s="278"/>
      <c r="E35" s="278"/>
      <c r="F35" s="277"/>
      <c r="G35" s="277"/>
      <c r="H35" s="404"/>
      <c r="I35" s="277"/>
      <c r="J35" s="277"/>
      <c r="K35" s="279"/>
      <c r="L35" s="279"/>
      <c r="M35" s="280"/>
    </row>
    <row r="36" spans="1:13">
      <c r="A36" s="16">
        <v>31</v>
      </c>
      <c r="B36" s="277"/>
      <c r="C36" s="278"/>
      <c r="D36" s="278"/>
      <c r="E36" s="278"/>
      <c r="F36" s="277"/>
      <c r="G36" s="277"/>
      <c r="H36" s="404"/>
      <c r="I36" s="277"/>
      <c r="J36" s="277"/>
      <c r="K36" s="279"/>
      <c r="L36" s="279"/>
      <c r="M36" s="280"/>
    </row>
    <row r="37" spans="1:13">
      <c r="A37" s="16">
        <v>32</v>
      </c>
      <c r="B37" s="277"/>
      <c r="C37" s="278"/>
      <c r="D37" s="278"/>
      <c r="E37" s="278"/>
      <c r="F37" s="277"/>
      <c r="G37" s="277"/>
      <c r="H37" s="404"/>
      <c r="I37" s="277"/>
      <c r="J37" s="277"/>
      <c r="K37" s="279"/>
      <c r="L37" s="279"/>
      <c r="M37" s="280"/>
    </row>
    <row r="38" spans="1:13">
      <c r="A38" s="16">
        <v>33</v>
      </c>
      <c r="B38" s="277"/>
      <c r="C38" s="278"/>
      <c r="D38" s="278"/>
      <c r="E38" s="278"/>
      <c r="F38" s="277"/>
      <c r="G38" s="277"/>
      <c r="H38" s="404"/>
      <c r="I38" s="277"/>
      <c r="J38" s="277"/>
      <c r="K38" s="279"/>
      <c r="L38" s="279"/>
      <c r="M38" s="280"/>
    </row>
    <row r="39" spans="1:13">
      <c r="A39" s="16">
        <v>34</v>
      </c>
      <c r="B39" s="277"/>
      <c r="C39" s="278"/>
      <c r="D39" s="278"/>
      <c r="E39" s="278"/>
      <c r="F39" s="277"/>
      <c r="G39" s="277"/>
      <c r="H39" s="404"/>
      <c r="I39" s="277"/>
      <c r="J39" s="277"/>
      <c r="K39" s="279"/>
      <c r="L39" s="279"/>
      <c r="M39" s="280"/>
    </row>
    <row r="40" spans="1:13">
      <c r="A40" s="16">
        <v>35</v>
      </c>
      <c r="B40" s="277"/>
      <c r="C40" s="278"/>
      <c r="D40" s="278"/>
      <c r="E40" s="278"/>
      <c r="F40" s="277"/>
      <c r="G40" s="277"/>
      <c r="H40" s="404"/>
      <c r="I40" s="277"/>
      <c r="J40" s="277"/>
      <c r="K40" s="279"/>
      <c r="L40" s="279"/>
      <c r="M40" s="280"/>
    </row>
    <row r="41" spans="1:13">
      <c r="A41" s="16">
        <v>36</v>
      </c>
      <c r="B41" s="277"/>
      <c r="C41" s="278"/>
      <c r="D41" s="278"/>
      <c r="E41" s="278"/>
      <c r="F41" s="277"/>
      <c r="G41" s="277"/>
      <c r="H41" s="404"/>
      <c r="I41" s="277"/>
      <c r="J41" s="277"/>
      <c r="K41" s="279"/>
      <c r="L41" s="279"/>
      <c r="M41" s="280"/>
    </row>
    <row r="42" spans="1:13">
      <c r="A42" s="16">
        <v>37</v>
      </c>
      <c r="B42" s="277"/>
      <c r="C42" s="278"/>
      <c r="D42" s="278"/>
      <c r="E42" s="278"/>
      <c r="F42" s="277"/>
      <c r="G42" s="277"/>
      <c r="H42" s="404"/>
      <c r="I42" s="277"/>
      <c r="J42" s="277"/>
      <c r="K42" s="279"/>
      <c r="L42" s="279"/>
      <c r="M42" s="280"/>
    </row>
    <row r="43" spans="1:13">
      <c r="A43" s="16">
        <v>38</v>
      </c>
      <c r="B43" s="277"/>
      <c r="C43" s="278"/>
      <c r="D43" s="278"/>
      <c r="E43" s="278"/>
      <c r="F43" s="277"/>
      <c r="G43" s="277"/>
      <c r="H43" s="404"/>
      <c r="I43" s="277"/>
      <c r="J43" s="277"/>
      <c r="K43" s="279"/>
      <c r="L43" s="279"/>
      <c r="M43" s="280"/>
    </row>
    <row r="44" spans="1:13">
      <c r="A44" s="16">
        <v>39</v>
      </c>
      <c r="B44" s="277"/>
      <c r="C44" s="278"/>
      <c r="D44" s="278"/>
      <c r="E44" s="278"/>
      <c r="F44" s="277"/>
      <c r="G44" s="277"/>
      <c r="H44" s="404"/>
      <c r="I44" s="277"/>
      <c r="J44" s="277"/>
      <c r="K44" s="279"/>
      <c r="L44" s="279"/>
      <c r="M44" s="280"/>
    </row>
    <row r="45" spans="1:13">
      <c r="A45" s="16">
        <v>40</v>
      </c>
      <c r="B45" s="277"/>
      <c r="C45" s="278"/>
      <c r="D45" s="278"/>
      <c r="E45" s="278"/>
      <c r="F45" s="277"/>
      <c r="G45" s="277"/>
      <c r="H45" s="404"/>
      <c r="I45" s="277"/>
      <c r="J45" s="277"/>
      <c r="K45" s="279"/>
      <c r="L45" s="279"/>
      <c r="M45" s="280"/>
    </row>
  </sheetData>
  <sheetProtection formatCells="0" formatColumns="0"/>
  <mergeCells count="6">
    <mergeCell ref="M2:M3"/>
    <mergeCell ref="A2:A4"/>
    <mergeCell ref="K2:L2"/>
    <mergeCell ref="C1:D1"/>
    <mergeCell ref="C2:E2"/>
    <mergeCell ref="L1:M1"/>
  </mergeCells>
  <phoneticPr fontId="2"/>
  <hyperlinks>
    <hyperlink ref="B2:B3" location="大学ｺｰﾄﾞ表!A1" display="大学" xr:uid="{BFC596D1-3CA1-4705-93B5-F628C689C958}"/>
    <hyperlink ref="N20" location="支払明細書!E24" display="支払明細書へ" xr:uid="{AFFC1611-C1FC-42A7-93A2-50A78C55B241}"/>
  </hyperlinks>
  <pageMargins left="0.7" right="0.7" top="0.75" bottom="0.75" header="0.3" footer="0.3"/>
  <pageSetup paperSize="9" scale="80" orientation="portrait" horizontalDpi="4294967293" verticalDpi="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AFEB-53FE-4167-B6FE-7F62F1EC25AF}">
  <sheetPr>
    <tabColor indexed="11"/>
    <pageSetUpPr fitToPage="1"/>
  </sheetPr>
  <dimension ref="B1:T43"/>
  <sheetViews>
    <sheetView showGridLines="0" zoomScale="80" zoomScaleNormal="80" workbookViewId="0">
      <selection activeCell="G4" sqref="G4:I4"/>
    </sheetView>
  </sheetViews>
  <sheetFormatPr defaultColWidth="9" defaultRowHeight="13.2"/>
  <cols>
    <col min="1" max="1" width="3.21875" style="10" customWidth="1"/>
    <col min="2" max="2" width="5.21875" style="10" customWidth="1"/>
    <col min="3" max="3" width="10.6640625" style="10" customWidth="1"/>
    <col min="4" max="5" width="5.6640625" style="10" customWidth="1"/>
    <col min="6" max="6" width="12.6640625" style="10" customWidth="1"/>
    <col min="7" max="8" width="4.6640625" style="10" customWidth="1"/>
    <col min="9" max="9" width="12.6640625" style="10" customWidth="1"/>
    <col min="10" max="11" width="4.6640625" style="10" customWidth="1"/>
    <col min="12" max="12" width="12.6640625" style="10" customWidth="1"/>
    <col min="13" max="14" width="4.6640625" style="10" customWidth="1"/>
    <col min="15" max="15" width="12.6640625" style="10" customWidth="1"/>
    <col min="16" max="17" width="4.6640625" style="10" customWidth="1"/>
    <col min="18" max="18" width="7.44140625" style="10" customWidth="1"/>
    <col min="19" max="16384" width="9" style="10"/>
  </cols>
  <sheetData>
    <row r="1" spans="2:20" ht="13.5" customHeight="1"/>
    <row r="2" spans="2:20" ht="29.25" customHeight="1">
      <c r="B2" s="611" t="s">
        <v>269</v>
      </c>
      <c r="C2" s="612"/>
      <c r="D2" s="612"/>
      <c r="E2" s="612"/>
      <c r="F2" s="612"/>
      <c r="G2" s="612"/>
      <c r="H2" s="612"/>
      <c r="I2" s="612"/>
      <c r="J2" s="612"/>
      <c r="K2" s="612"/>
      <c r="L2" s="612"/>
      <c r="M2" s="612"/>
      <c r="N2" s="612"/>
      <c r="O2" s="612"/>
      <c r="P2" s="612"/>
      <c r="Q2" s="612"/>
    </row>
    <row r="3" spans="2:20" ht="13.5" customHeight="1"/>
    <row r="4" spans="2:20" ht="48.75" customHeight="1">
      <c r="B4" s="610" t="s">
        <v>131</v>
      </c>
      <c r="C4" s="610"/>
      <c r="D4" s="610"/>
      <c r="E4" s="610"/>
      <c r="F4" s="610"/>
      <c r="G4" s="616"/>
      <c r="H4" s="617"/>
      <c r="I4" s="618"/>
      <c r="J4" s="93"/>
      <c r="K4" s="94"/>
      <c r="L4" s="94"/>
    </row>
    <row r="5" spans="2:20" ht="13.5" customHeight="1"/>
    <row r="6" spans="2:20" ht="23.25" customHeight="1">
      <c r="E6" s="619" t="s">
        <v>61</v>
      </c>
      <c r="F6" s="620"/>
      <c r="G6" s="620"/>
      <c r="H6" s="620"/>
      <c r="I6" s="620"/>
      <c r="J6" s="620"/>
      <c r="K6" s="620"/>
      <c r="L6" s="620"/>
      <c r="M6" s="620"/>
      <c r="N6" s="621"/>
      <c r="R6" s="42"/>
    </row>
    <row r="7" spans="2:20" ht="17.25" customHeight="1">
      <c r="E7" s="72"/>
      <c r="F7" s="625" t="s">
        <v>26</v>
      </c>
      <c r="G7" s="625"/>
      <c r="H7" s="625"/>
      <c r="I7" s="71" t="s">
        <v>0</v>
      </c>
      <c r="J7" s="71" t="s">
        <v>17</v>
      </c>
      <c r="K7" s="71" t="s">
        <v>1</v>
      </c>
      <c r="L7" s="647" t="s">
        <v>115</v>
      </c>
      <c r="M7" s="648"/>
      <c r="N7" s="649"/>
    </row>
    <row r="8" spans="2:20" ht="13.5" customHeight="1">
      <c r="E8" s="73">
        <v>1</v>
      </c>
      <c r="F8" s="622"/>
      <c r="G8" s="623"/>
      <c r="H8" s="624"/>
      <c r="I8" s="284"/>
      <c r="J8" s="285"/>
      <c r="K8" s="285"/>
      <c r="L8" s="622"/>
      <c r="M8" s="623"/>
      <c r="N8" s="624"/>
      <c r="R8" s="48" t="s">
        <v>101</v>
      </c>
    </row>
    <row r="9" spans="2:20" ht="13.5" customHeight="1">
      <c r="E9" s="74">
        <v>2</v>
      </c>
      <c r="F9" s="613"/>
      <c r="G9" s="614"/>
      <c r="H9" s="615"/>
      <c r="I9" s="286"/>
      <c r="J9" s="287"/>
      <c r="K9" s="287"/>
      <c r="L9" s="613"/>
      <c r="M9" s="614"/>
      <c r="N9" s="615"/>
      <c r="R9" s="48" t="s">
        <v>116</v>
      </c>
    </row>
    <row r="10" spans="2:20" ht="13.5" customHeight="1">
      <c r="E10" s="74">
        <v>3</v>
      </c>
      <c r="F10" s="613"/>
      <c r="G10" s="614"/>
      <c r="H10" s="615"/>
      <c r="I10" s="286"/>
      <c r="J10" s="287"/>
      <c r="K10" s="287"/>
      <c r="L10" s="613"/>
      <c r="M10" s="614"/>
      <c r="N10" s="615"/>
    </row>
    <row r="11" spans="2:20" ht="13.5" customHeight="1">
      <c r="E11" s="75">
        <v>4</v>
      </c>
      <c r="F11" s="632"/>
      <c r="G11" s="633"/>
      <c r="H11" s="634"/>
      <c r="I11" s="288"/>
      <c r="J11" s="289"/>
      <c r="K11" s="289"/>
      <c r="L11" s="632"/>
      <c r="M11" s="633"/>
      <c r="N11" s="634"/>
    </row>
    <row r="12" spans="2:20" ht="13.5" customHeight="1"/>
    <row r="13" spans="2:20" ht="20.100000000000001" customHeight="1">
      <c r="B13" s="631" t="s">
        <v>114</v>
      </c>
      <c r="C13" s="631"/>
      <c r="D13" s="631"/>
      <c r="E13" s="631"/>
      <c r="F13" s="631"/>
      <c r="G13" s="631"/>
      <c r="H13" s="631"/>
      <c r="I13" s="631"/>
      <c r="J13" s="631"/>
      <c r="K13" s="631"/>
      <c r="L13" s="631"/>
      <c r="M13" s="631"/>
      <c r="N13" s="631"/>
      <c r="O13" s="631"/>
      <c r="P13" s="631"/>
      <c r="Q13" s="631"/>
    </row>
    <row r="14" spans="2:20" ht="37.200000000000003">
      <c r="B14" s="40" t="s">
        <v>50</v>
      </c>
      <c r="C14" s="67" t="s">
        <v>221</v>
      </c>
      <c r="D14" s="333" t="s">
        <v>80</v>
      </c>
      <c r="E14" s="333" t="s">
        <v>81</v>
      </c>
      <c r="F14" s="638" t="s">
        <v>90</v>
      </c>
      <c r="G14" s="639"/>
      <c r="H14" s="640"/>
      <c r="I14" s="641" t="s">
        <v>91</v>
      </c>
      <c r="J14" s="642"/>
      <c r="K14" s="643"/>
      <c r="L14" s="628" t="s">
        <v>92</v>
      </c>
      <c r="M14" s="629"/>
      <c r="N14" s="630"/>
      <c r="O14" s="644" t="s">
        <v>93</v>
      </c>
      <c r="P14" s="645"/>
      <c r="Q14" s="646"/>
    </row>
    <row r="15" spans="2:20" ht="29.25" customHeight="1">
      <c r="B15" s="332" t="s">
        <v>51</v>
      </c>
      <c r="C15" s="56" t="s">
        <v>108</v>
      </c>
      <c r="D15" s="14" t="s">
        <v>109</v>
      </c>
      <c r="E15" s="38" t="s">
        <v>52</v>
      </c>
      <c r="F15" s="15" t="s">
        <v>0</v>
      </c>
      <c r="G15" s="39" t="s">
        <v>1</v>
      </c>
      <c r="H15" s="37"/>
      <c r="I15" s="34" t="s">
        <v>0</v>
      </c>
      <c r="J15" s="37" t="s">
        <v>1</v>
      </c>
      <c r="K15" s="37"/>
      <c r="L15" s="34" t="s">
        <v>0</v>
      </c>
      <c r="M15" s="37" t="s">
        <v>1</v>
      </c>
      <c r="N15" s="37"/>
      <c r="O15" s="34" t="s">
        <v>0</v>
      </c>
      <c r="P15" s="37" t="s">
        <v>1</v>
      </c>
      <c r="Q15" s="37"/>
    </row>
    <row r="16" spans="2:20" ht="19.5" customHeight="1">
      <c r="B16" s="290"/>
      <c r="C16" s="291"/>
      <c r="D16" s="58" t="s">
        <v>82</v>
      </c>
      <c r="E16" s="58" t="s">
        <v>110</v>
      </c>
      <c r="F16" s="292"/>
      <c r="G16" s="293"/>
      <c r="H16" s="294"/>
      <c r="I16" s="292"/>
      <c r="J16" s="293"/>
      <c r="K16" s="294"/>
      <c r="L16" s="292"/>
      <c r="M16" s="293"/>
      <c r="N16" s="294"/>
      <c r="O16" s="292"/>
      <c r="P16" s="293"/>
      <c r="Q16" s="294"/>
      <c r="R16" s="90" t="s">
        <v>123</v>
      </c>
      <c r="T16" s="90"/>
    </row>
    <row r="17" spans="2:20" ht="19.5" customHeight="1">
      <c r="B17" s="295"/>
      <c r="C17" s="296"/>
      <c r="D17" s="61" t="s">
        <v>83</v>
      </c>
      <c r="E17" s="61" t="s">
        <v>110</v>
      </c>
      <c r="F17" s="297"/>
      <c r="G17" s="298"/>
      <c r="H17" s="299"/>
      <c r="I17" s="297"/>
      <c r="J17" s="298"/>
      <c r="K17" s="299"/>
      <c r="L17" s="297"/>
      <c r="M17" s="298"/>
      <c r="N17" s="299"/>
      <c r="O17" s="297"/>
      <c r="P17" s="298"/>
      <c r="Q17" s="299"/>
      <c r="R17" s="90" t="s">
        <v>124</v>
      </c>
      <c r="T17" s="90"/>
    </row>
    <row r="18" spans="2:20" ht="19.5" customHeight="1">
      <c r="B18" s="295"/>
      <c r="C18" s="296"/>
      <c r="D18" s="61" t="s">
        <v>84</v>
      </c>
      <c r="E18" s="61" t="s">
        <v>110</v>
      </c>
      <c r="F18" s="297"/>
      <c r="G18" s="298"/>
      <c r="H18" s="299"/>
      <c r="I18" s="297"/>
      <c r="J18" s="298"/>
      <c r="K18" s="299"/>
      <c r="L18" s="297"/>
      <c r="M18" s="298"/>
      <c r="N18" s="299"/>
      <c r="O18" s="297"/>
      <c r="P18" s="298"/>
      <c r="Q18" s="299"/>
      <c r="R18" s="90" t="s">
        <v>218</v>
      </c>
    </row>
    <row r="19" spans="2:20" ht="19.5" customHeight="1">
      <c r="B19" s="295"/>
      <c r="C19" s="296"/>
      <c r="D19" s="61" t="s">
        <v>85</v>
      </c>
      <c r="E19" s="61" t="s">
        <v>110</v>
      </c>
      <c r="F19" s="297"/>
      <c r="G19" s="298"/>
      <c r="H19" s="299"/>
      <c r="I19" s="297"/>
      <c r="J19" s="298"/>
      <c r="K19" s="299"/>
      <c r="L19" s="297"/>
      <c r="M19" s="298"/>
      <c r="N19" s="299"/>
      <c r="O19" s="297"/>
      <c r="P19" s="298"/>
      <c r="Q19" s="299"/>
      <c r="R19" s="97" t="s">
        <v>130</v>
      </c>
    </row>
    <row r="20" spans="2:20" ht="19.5" customHeight="1">
      <c r="B20" s="295"/>
      <c r="C20" s="296"/>
      <c r="D20" s="61" t="s">
        <v>86</v>
      </c>
      <c r="E20" s="61" t="s">
        <v>110</v>
      </c>
      <c r="F20" s="297"/>
      <c r="G20" s="298"/>
      <c r="H20" s="299"/>
      <c r="I20" s="297"/>
      <c r="J20" s="298"/>
      <c r="K20" s="299"/>
      <c r="L20" s="297"/>
      <c r="M20" s="298"/>
      <c r="N20" s="299"/>
      <c r="O20" s="297"/>
      <c r="P20" s="298"/>
      <c r="Q20" s="299"/>
    </row>
    <row r="21" spans="2:20" ht="19.5" customHeight="1">
      <c r="B21" s="295"/>
      <c r="C21" s="296"/>
      <c r="D21" s="61" t="s">
        <v>87</v>
      </c>
      <c r="E21" s="61" t="s">
        <v>110</v>
      </c>
      <c r="F21" s="297"/>
      <c r="G21" s="298"/>
      <c r="H21" s="299"/>
      <c r="I21" s="297"/>
      <c r="J21" s="298"/>
      <c r="K21" s="299"/>
      <c r="L21" s="297"/>
      <c r="M21" s="298"/>
      <c r="N21" s="299"/>
      <c r="O21" s="297"/>
      <c r="P21" s="298"/>
      <c r="Q21" s="299"/>
    </row>
    <row r="22" spans="2:20" ht="19.5" customHeight="1">
      <c r="B22" s="295"/>
      <c r="C22" s="296"/>
      <c r="D22" s="61" t="s">
        <v>88</v>
      </c>
      <c r="E22" s="61" t="s">
        <v>110</v>
      </c>
      <c r="F22" s="297"/>
      <c r="G22" s="298"/>
      <c r="H22" s="299"/>
      <c r="I22" s="297"/>
      <c r="J22" s="298"/>
      <c r="K22" s="299"/>
      <c r="L22" s="297"/>
      <c r="M22" s="298"/>
      <c r="N22" s="299"/>
      <c r="O22" s="297"/>
      <c r="P22" s="298"/>
      <c r="Q22" s="299"/>
    </row>
    <row r="23" spans="2:20" ht="19.5" customHeight="1">
      <c r="B23" s="300"/>
      <c r="C23" s="301"/>
      <c r="D23" s="62" t="s">
        <v>89</v>
      </c>
      <c r="E23" s="62" t="s">
        <v>110</v>
      </c>
      <c r="F23" s="302"/>
      <c r="G23" s="303"/>
      <c r="H23" s="304"/>
      <c r="I23" s="302"/>
      <c r="J23" s="303"/>
      <c r="K23" s="304"/>
      <c r="L23" s="302"/>
      <c r="M23" s="303"/>
      <c r="N23" s="304"/>
      <c r="O23" s="302"/>
      <c r="P23" s="303"/>
      <c r="Q23" s="304"/>
    </row>
    <row r="24" spans="2:20" ht="19.5" customHeight="1">
      <c r="B24" s="12"/>
      <c r="C24" s="11"/>
      <c r="D24" s="12"/>
      <c r="E24" s="12"/>
      <c r="F24" s="57"/>
      <c r="G24" s="68"/>
      <c r="H24" s="52"/>
      <c r="I24" s="57"/>
      <c r="J24" s="68"/>
      <c r="K24" s="52"/>
      <c r="L24" s="57"/>
      <c r="M24" s="68"/>
      <c r="N24" s="52"/>
      <c r="O24" s="57"/>
      <c r="P24" s="68"/>
      <c r="Q24" s="52"/>
    </row>
    <row r="25" spans="2:20" ht="16.2">
      <c r="B25" s="626" t="s">
        <v>188</v>
      </c>
      <c r="C25" s="626"/>
      <c r="D25" s="626"/>
      <c r="E25" s="626"/>
      <c r="F25" s="626"/>
      <c r="G25" s="626"/>
      <c r="H25" s="626"/>
      <c r="I25" s="627"/>
      <c r="J25" s="627"/>
      <c r="K25" s="627"/>
      <c r="L25" s="627"/>
      <c r="M25" s="627"/>
      <c r="N25" s="627"/>
      <c r="O25" s="627"/>
      <c r="P25" s="627"/>
      <c r="Q25" s="627"/>
    </row>
    <row r="26" spans="2:20" ht="42" customHeight="1">
      <c r="B26" s="40" t="s">
        <v>50</v>
      </c>
      <c r="C26" s="67" t="s">
        <v>112</v>
      </c>
      <c r="D26" s="333" t="s">
        <v>113</v>
      </c>
      <c r="E26" s="333" t="s">
        <v>81</v>
      </c>
      <c r="F26" s="635"/>
      <c r="G26" s="636"/>
      <c r="H26" s="637"/>
      <c r="I26" s="11"/>
      <c r="J26" s="11"/>
      <c r="K26" s="11"/>
      <c r="L26" s="11"/>
      <c r="M26" s="11"/>
      <c r="N26" s="11"/>
      <c r="O26" s="11"/>
      <c r="P26" s="11"/>
      <c r="Q26" s="11"/>
      <c r="S26" s="48"/>
    </row>
    <row r="27" spans="2:20" ht="22.5" customHeight="1">
      <c r="B27" s="332" t="s">
        <v>51</v>
      </c>
      <c r="C27" s="56" t="s">
        <v>108</v>
      </c>
      <c r="D27" s="14" t="s">
        <v>52</v>
      </c>
      <c r="E27" s="14" t="s">
        <v>52</v>
      </c>
      <c r="F27" s="45" t="s">
        <v>0</v>
      </c>
      <c r="G27" s="46" t="s">
        <v>1</v>
      </c>
      <c r="H27" s="47"/>
      <c r="I27" s="11"/>
      <c r="J27" s="11"/>
      <c r="K27" s="11"/>
      <c r="L27" s="11"/>
      <c r="M27" s="11"/>
      <c r="N27" s="11"/>
      <c r="O27" s="11"/>
      <c r="P27" s="11"/>
      <c r="Q27" s="11"/>
    </row>
    <row r="28" spans="2:20" ht="19.5" customHeight="1">
      <c r="B28" s="290"/>
      <c r="C28" s="291"/>
      <c r="D28" s="290">
        <v>1</v>
      </c>
      <c r="E28" s="291"/>
      <c r="F28" s="291"/>
      <c r="G28" s="290"/>
      <c r="H28" s="291"/>
      <c r="J28" s="11"/>
      <c r="K28" s="11"/>
      <c r="L28" s="11"/>
      <c r="M28" s="11"/>
      <c r="N28" s="11"/>
      <c r="O28" s="11"/>
      <c r="P28" s="11"/>
      <c r="Q28" s="11"/>
      <c r="R28" s="90" t="s">
        <v>124</v>
      </c>
    </row>
    <row r="29" spans="2:20" ht="19.5" customHeight="1">
      <c r="B29" s="295"/>
      <c r="C29" s="296"/>
      <c r="D29" s="295">
        <v>2</v>
      </c>
      <c r="E29" s="296"/>
      <c r="F29" s="296"/>
      <c r="G29" s="295"/>
      <c r="H29" s="296"/>
      <c r="J29" s="11"/>
      <c r="K29" s="11"/>
      <c r="L29" s="11"/>
      <c r="M29" s="11"/>
      <c r="N29" s="11"/>
      <c r="O29" s="11"/>
      <c r="P29" s="11"/>
      <c r="Q29" s="11"/>
      <c r="R29" s="97" t="s">
        <v>130</v>
      </c>
    </row>
    <row r="30" spans="2:20" ht="19.5" customHeight="1">
      <c r="B30" s="295"/>
      <c r="C30" s="296"/>
      <c r="D30" s="295">
        <v>3</v>
      </c>
      <c r="E30" s="296"/>
      <c r="F30" s="296"/>
      <c r="G30" s="295"/>
      <c r="H30" s="296"/>
      <c r="I30" s="11"/>
      <c r="J30" s="11"/>
      <c r="K30" s="11"/>
      <c r="L30" s="11"/>
      <c r="M30" s="11"/>
      <c r="N30" s="11"/>
      <c r="O30" s="11"/>
      <c r="P30" s="11"/>
      <c r="Q30" s="11"/>
    </row>
    <row r="31" spans="2:20" ht="19.5" customHeight="1">
      <c r="B31" s="295"/>
      <c r="C31" s="296"/>
      <c r="D31" s="295"/>
      <c r="E31" s="296"/>
      <c r="F31" s="296"/>
      <c r="G31" s="295"/>
      <c r="H31" s="296"/>
      <c r="I31" s="11"/>
      <c r="J31" s="11"/>
      <c r="K31" s="11"/>
      <c r="L31" s="11"/>
      <c r="M31" s="11"/>
      <c r="N31" s="11"/>
      <c r="O31" s="11"/>
      <c r="P31" s="11"/>
      <c r="Q31" s="11"/>
    </row>
    <row r="32" spans="2:20" ht="19.5" customHeight="1">
      <c r="B32" s="295"/>
      <c r="C32" s="296"/>
      <c r="D32" s="295"/>
      <c r="E32" s="296"/>
      <c r="F32" s="296"/>
      <c r="G32" s="295"/>
      <c r="H32" s="296"/>
      <c r="I32" s="11"/>
      <c r="J32" s="11"/>
      <c r="K32" s="11"/>
      <c r="L32" s="11"/>
      <c r="M32" s="11"/>
      <c r="N32" s="11"/>
      <c r="O32" s="11"/>
      <c r="P32" s="11"/>
      <c r="Q32" s="11"/>
    </row>
    <row r="33" spans="2:19" ht="19.5" customHeight="1">
      <c r="B33" s="300"/>
      <c r="C33" s="301"/>
      <c r="D33" s="300"/>
      <c r="E33" s="301"/>
      <c r="F33" s="301"/>
      <c r="G33" s="300"/>
      <c r="H33" s="301"/>
      <c r="I33" s="11"/>
      <c r="J33" s="11"/>
      <c r="K33" s="11"/>
      <c r="L33" s="11"/>
      <c r="M33" s="11"/>
      <c r="N33" s="11"/>
      <c r="O33" s="11"/>
      <c r="P33" s="11"/>
      <c r="Q33" s="11"/>
    </row>
    <row r="34" spans="2:19" ht="18.75" customHeight="1">
      <c r="B34" s="11"/>
      <c r="C34" s="11"/>
      <c r="D34" s="12"/>
      <c r="E34" s="11"/>
      <c r="F34" s="11"/>
      <c r="G34" s="11"/>
      <c r="H34" s="11"/>
      <c r="I34" s="11"/>
      <c r="J34" s="11"/>
      <c r="K34" s="11"/>
      <c r="L34" s="11"/>
      <c r="M34" s="11"/>
      <c r="N34" s="11"/>
      <c r="O34" s="11"/>
      <c r="P34" s="11"/>
      <c r="Q34" s="11"/>
    </row>
    <row r="35" spans="2:19" ht="16.2">
      <c r="B35" s="626" t="s">
        <v>222</v>
      </c>
      <c r="C35" s="626"/>
      <c r="D35" s="626"/>
      <c r="E35" s="626"/>
      <c r="F35" s="626"/>
      <c r="G35" s="626"/>
      <c r="H35" s="626"/>
      <c r="I35" s="627"/>
      <c r="J35" s="627"/>
      <c r="K35" s="627"/>
      <c r="L35" s="627"/>
      <c r="M35" s="627"/>
      <c r="N35" s="627"/>
      <c r="O35" s="627"/>
      <c r="P35" s="627"/>
      <c r="Q35" s="627"/>
    </row>
    <row r="36" spans="2:19" ht="42" customHeight="1">
      <c r="B36" s="40" t="s">
        <v>50</v>
      </c>
      <c r="C36" s="67" t="s">
        <v>112</v>
      </c>
      <c r="D36" s="333" t="s">
        <v>113</v>
      </c>
      <c r="E36" s="333" t="s">
        <v>81</v>
      </c>
      <c r="F36" s="635"/>
      <c r="G36" s="636"/>
      <c r="H36" s="637"/>
      <c r="I36" s="11"/>
      <c r="J36" s="11"/>
      <c r="K36" s="11"/>
      <c r="L36" s="11"/>
      <c r="M36" s="11"/>
      <c r="N36" s="11"/>
      <c r="O36" s="11"/>
      <c r="P36" s="11"/>
      <c r="Q36" s="11"/>
      <c r="S36" s="48"/>
    </row>
    <row r="37" spans="2:19" ht="22.5" customHeight="1">
      <c r="B37" s="332" t="s">
        <v>51</v>
      </c>
      <c r="C37" s="56" t="s">
        <v>108</v>
      </c>
      <c r="D37" s="14" t="s">
        <v>52</v>
      </c>
      <c r="E37" s="14" t="s">
        <v>52</v>
      </c>
      <c r="F37" s="45" t="s">
        <v>0</v>
      </c>
      <c r="G37" s="46" t="s">
        <v>1</v>
      </c>
      <c r="H37" s="47"/>
      <c r="I37" s="11"/>
      <c r="J37" s="11"/>
      <c r="K37" s="11"/>
      <c r="L37" s="11"/>
      <c r="M37" s="11"/>
      <c r="N37" s="11"/>
      <c r="O37" s="11"/>
      <c r="P37" s="11"/>
      <c r="Q37" s="11"/>
    </row>
    <row r="38" spans="2:19" ht="19.5" customHeight="1">
      <c r="B38" s="290"/>
      <c r="C38" s="291"/>
      <c r="D38" s="290"/>
      <c r="E38" s="291"/>
      <c r="F38" s="291"/>
      <c r="G38" s="290"/>
      <c r="H38" s="291"/>
      <c r="J38" s="11"/>
      <c r="K38" s="11"/>
      <c r="L38" s="11"/>
      <c r="M38" s="11"/>
      <c r="N38" s="11"/>
      <c r="O38" s="11"/>
      <c r="P38" s="11"/>
      <c r="Q38" s="11"/>
      <c r="R38" s="90" t="s">
        <v>218</v>
      </c>
    </row>
    <row r="39" spans="2:19" ht="19.5" customHeight="1">
      <c r="B39" s="295"/>
      <c r="C39" s="296"/>
      <c r="D39" s="295"/>
      <c r="E39" s="296"/>
      <c r="F39" s="296"/>
      <c r="G39" s="295"/>
      <c r="H39" s="296"/>
      <c r="J39" s="11"/>
      <c r="K39" s="11"/>
      <c r="L39" s="11"/>
      <c r="M39" s="11"/>
      <c r="N39" s="11"/>
      <c r="O39" s="11"/>
      <c r="P39" s="11"/>
      <c r="Q39" s="11"/>
      <c r="R39" s="97" t="s">
        <v>130</v>
      </c>
    </row>
    <row r="40" spans="2:19" ht="19.5" customHeight="1">
      <c r="B40" s="295"/>
      <c r="C40" s="296"/>
      <c r="D40" s="295"/>
      <c r="E40" s="296"/>
      <c r="F40" s="296"/>
      <c r="G40" s="295"/>
      <c r="H40" s="296"/>
      <c r="I40" s="11"/>
      <c r="J40" s="11"/>
      <c r="K40" s="11"/>
      <c r="L40" s="11"/>
      <c r="M40" s="11"/>
      <c r="N40" s="11"/>
      <c r="O40" s="11"/>
      <c r="P40" s="11"/>
      <c r="Q40" s="11"/>
    </row>
    <row r="41" spans="2:19" ht="19.5" customHeight="1">
      <c r="B41" s="295"/>
      <c r="C41" s="296"/>
      <c r="D41" s="295"/>
      <c r="E41" s="296"/>
      <c r="F41" s="296"/>
      <c r="G41" s="295"/>
      <c r="H41" s="296"/>
      <c r="I41" s="11"/>
      <c r="J41" s="11"/>
      <c r="K41" s="11"/>
      <c r="L41" s="11"/>
      <c r="M41" s="11"/>
      <c r="N41" s="11"/>
      <c r="O41" s="11"/>
      <c r="P41" s="11"/>
      <c r="Q41" s="11"/>
    </row>
    <row r="42" spans="2:19" ht="19.5" customHeight="1">
      <c r="B42" s="295"/>
      <c r="C42" s="296"/>
      <c r="D42" s="295"/>
      <c r="E42" s="296"/>
      <c r="F42" s="296"/>
      <c r="G42" s="295"/>
      <c r="H42" s="296"/>
      <c r="I42" s="11"/>
      <c r="J42" s="11"/>
      <c r="K42" s="11"/>
      <c r="L42" s="11"/>
      <c r="M42" s="11"/>
      <c r="N42" s="11"/>
      <c r="O42" s="11"/>
      <c r="P42" s="11"/>
      <c r="Q42" s="11"/>
    </row>
    <row r="43" spans="2:19" ht="19.5" customHeight="1">
      <c r="B43" s="300"/>
      <c r="C43" s="301"/>
      <c r="D43" s="300"/>
      <c r="E43" s="301"/>
      <c r="F43" s="301"/>
      <c r="G43" s="300"/>
      <c r="H43" s="301"/>
      <c r="I43" s="11"/>
      <c r="J43" s="11"/>
      <c r="K43" s="11"/>
      <c r="L43" s="11"/>
      <c r="M43" s="11"/>
      <c r="N43" s="11"/>
      <c r="O43" s="11"/>
      <c r="P43" s="11"/>
      <c r="Q43" s="11"/>
    </row>
  </sheetData>
  <sheetProtection formatCells="0" formatColumns="0"/>
  <mergeCells count="23">
    <mergeCell ref="B35:Q35"/>
    <mergeCell ref="F36:H36"/>
    <mergeCell ref="F14:H14"/>
    <mergeCell ref="F26:H26"/>
    <mergeCell ref="I14:K14"/>
    <mergeCell ref="O14:Q14"/>
    <mergeCell ref="B25:Q25"/>
    <mergeCell ref="L10:N10"/>
    <mergeCell ref="L14:N14"/>
    <mergeCell ref="B13:Q13"/>
    <mergeCell ref="F11:H11"/>
    <mergeCell ref="L11:N11"/>
    <mergeCell ref="B4:F4"/>
    <mergeCell ref="B2:Q2"/>
    <mergeCell ref="F9:H9"/>
    <mergeCell ref="F10:H10"/>
    <mergeCell ref="G4:I4"/>
    <mergeCell ref="E6:N6"/>
    <mergeCell ref="L8:N8"/>
    <mergeCell ref="F7:H7"/>
    <mergeCell ref="F8:H8"/>
    <mergeCell ref="L9:N9"/>
    <mergeCell ref="L7:N7"/>
  </mergeCells>
  <phoneticPr fontId="2"/>
  <hyperlinks>
    <hyperlink ref="B14:B15" location="大学ｺｰﾄﾞ表!A1" display="大学" xr:uid="{F059263C-58B9-4CFC-90E5-08424093C48D}"/>
    <hyperlink ref="B26:B27" location="大学ｺｰﾄﾞ表!A1" display="大学" xr:uid="{4062E340-8D5E-4A43-B4E7-B67E64FE4009}"/>
    <hyperlink ref="B36:B37" location="大学ｺｰﾄﾞ表!A1" display="大学" xr:uid="{4650105C-BC3A-427B-BCAA-7D2030529B1B}"/>
    <hyperlink ref="R19" location="支払明細書!E26" display="支払明細書へ" xr:uid="{03D0E3D9-F199-4192-BA9B-E433D1C9070C}"/>
    <hyperlink ref="R29" location="支払明細書!E26" display="支払明細書へ" xr:uid="{46D6551D-7128-4950-82DD-6D6274E2E657}"/>
    <hyperlink ref="R39" location="支払明細書!E26" display="支払明細書へ" xr:uid="{24776E60-40AC-471B-89BF-CBB11AD0E385}"/>
  </hyperlinks>
  <pageMargins left="0.7" right="0.7" top="0.75" bottom="0.75" header="0.3" footer="0.3"/>
  <pageSetup paperSize="9" scale="77" orientation="portrait" horizontalDpi="4294967293" vertic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643C7-F2FC-40A1-823A-9F1DC442F07E}">
  <sheetPr>
    <tabColor theme="9" tint="0.39997558519241921"/>
    <pageSetUpPr fitToPage="1"/>
  </sheetPr>
  <dimension ref="B1:S43"/>
  <sheetViews>
    <sheetView showGridLines="0" zoomScale="80" zoomScaleNormal="80" workbookViewId="0">
      <selection activeCell="G4" sqref="G4:I4"/>
    </sheetView>
  </sheetViews>
  <sheetFormatPr defaultColWidth="9" defaultRowHeight="13.2"/>
  <cols>
    <col min="1" max="1" width="3.21875" style="10" customWidth="1"/>
    <col min="2" max="2" width="5.21875" style="10" customWidth="1"/>
    <col min="3" max="3" width="10.6640625" style="10" customWidth="1"/>
    <col min="4" max="5" width="5.6640625" style="10" customWidth="1"/>
    <col min="6" max="6" width="12.6640625" style="10" customWidth="1"/>
    <col min="7" max="8" width="4.6640625" style="10" customWidth="1"/>
    <col min="9" max="9" width="12.6640625" style="10" customWidth="1"/>
    <col min="10" max="11" width="4.6640625" style="10" customWidth="1"/>
    <col min="12" max="12" width="12.6640625" style="10" customWidth="1"/>
    <col min="13" max="14" width="4.6640625" style="10" customWidth="1"/>
    <col min="15" max="15" width="12.6640625" style="10" customWidth="1"/>
    <col min="16" max="17" width="4.6640625" style="10" customWidth="1"/>
    <col min="18" max="18" width="7.44140625" style="10" customWidth="1"/>
    <col min="19" max="16384" width="9" style="10"/>
  </cols>
  <sheetData>
    <row r="1" spans="2:18" ht="13.5" customHeight="1"/>
    <row r="2" spans="2:18" ht="29.25" customHeight="1">
      <c r="B2" s="654" t="s">
        <v>270</v>
      </c>
      <c r="C2" s="655"/>
      <c r="D2" s="655"/>
      <c r="E2" s="655"/>
      <c r="F2" s="655"/>
      <c r="G2" s="655"/>
      <c r="H2" s="655"/>
      <c r="I2" s="655"/>
      <c r="J2" s="655"/>
      <c r="K2" s="655"/>
      <c r="L2" s="655"/>
      <c r="M2" s="655"/>
      <c r="N2" s="655"/>
      <c r="O2" s="655"/>
      <c r="P2" s="655"/>
      <c r="Q2" s="656"/>
    </row>
    <row r="3" spans="2:18" ht="13.5" customHeight="1"/>
    <row r="4" spans="2:18" ht="48.75" customHeight="1">
      <c r="B4" s="610" t="s">
        <v>131</v>
      </c>
      <c r="C4" s="610"/>
      <c r="D4" s="610"/>
      <c r="E4" s="610"/>
      <c r="F4" s="610"/>
      <c r="G4" s="616"/>
      <c r="H4" s="617"/>
      <c r="I4" s="618"/>
      <c r="J4" s="93"/>
      <c r="K4" s="94"/>
      <c r="L4" s="94"/>
    </row>
    <row r="5" spans="2:18" ht="13.5" customHeight="1"/>
    <row r="6" spans="2:18" ht="23.25" customHeight="1">
      <c r="E6" s="619" t="s">
        <v>61</v>
      </c>
      <c r="F6" s="620"/>
      <c r="G6" s="620"/>
      <c r="H6" s="620"/>
      <c r="I6" s="620"/>
      <c r="J6" s="620"/>
      <c r="K6" s="620"/>
      <c r="L6" s="620"/>
      <c r="M6" s="620"/>
      <c r="N6" s="621"/>
      <c r="R6" s="42"/>
    </row>
    <row r="7" spans="2:18" ht="17.25" customHeight="1">
      <c r="E7" s="72"/>
      <c r="F7" s="625" t="s">
        <v>26</v>
      </c>
      <c r="G7" s="625"/>
      <c r="H7" s="625"/>
      <c r="I7" s="71" t="s">
        <v>0</v>
      </c>
      <c r="J7" s="71" t="s">
        <v>17</v>
      </c>
      <c r="K7" s="71" t="s">
        <v>1</v>
      </c>
      <c r="L7" s="625" t="s">
        <v>115</v>
      </c>
      <c r="M7" s="625"/>
      <c r="N7" s="625"/>
    </row>
    <row r="8" spans="2:18" ht="13.5" customHeight="1">
      <c r="E8" s="73">
        <v>1</v>
      </c>
      <c r="F8" s="622"/>
      <c r="G8" s="623"/>
      <c r="H8" s="624"/>
      <c r="I8" s="284"/>
      <c r="J8" s="285"/>
      <c r="K8" s="285"/>
      <c r="L8" s="622"/>
      <c r="M8" s="623"/>
      <c r="N8" s="624"/>
      <c r="R8" s="48" t="s">
        <v>101</v>
      </c>
    </row>
    <row r="9" spans="2:18" ht="13.5" customHeight="1">
      <c r="E9" s="74">
        <v>2</v>
      </c>
      <c r="F9" s="613"/>
      <c r="G9" s="614"/>
      <c r="H9" s="615"/>
      <c r="I9" s="286"/>
      <c r="J9" s="287"/>
      <c r="K9" s="287"/>
      <c r="L9" s="613"/>
      <c r="M9" s="614"/>
      <c r="N9" s="615"/>
      <c r="R9" s="48" t="s">
        <v>116</v>
      </c>
    </row>
    <row r="10" spans="2:18" ht="13.5" customHeight="1">
      <c r="E10" s="74">
        <v>3</v>
      </c>
      <c r="F10" s="613"/>
      <c r="G10" s="614"/>
      <c r="H10" s="615"/>
      <c r="I10" s="286"/>
      <c r="J10" s="287"/>
      <c r="K10" s="287"/>
      <c r="L10" s="613"/>
      <c r="M10" s="614"/>
      <c r="N10" s="615"/>
    </row>
    <row r="11" spans="2:18" ht="13.5" customHeight="1">
      <c r="E11" s="75">
        <v>4</v>
      </c>
      <c r="F11" s="632"/>
      <c r="G11" s="633"/>
      <c r="H11" s="634"/>
      <c r="I11" s="288"/>
      <c r="J11" s="289"/>
      <c r="K11" s="289"/>
      <c r="L11" s="632"/>
      <c r="M11" s="633"/>
      <c r="N11" s="634"/>
    </row>
    <row r="12" spans="2:18" ht="13.5" customHeight="1"/>
    <row r="13" spans="2:18" ht="20.100000000000001" customHeight="1">
      <c r="B13" s="657" t="s">
        <v>117</v>
      </c>
      <c r="C13" s="657"/>
      <c r="D13" s="657"/>
      <c r="E13" s="657"/>
      <c r="F13" s="657"/>
      <c r="G13" s="657"/>
      <c r="H13" s="657"/>
      <c r="I13" s="657"/>
      <c r="J13" s="657"/>
      <c r="K13" s="657"/>
      <c r="L13" s="657"/>
      <c r="M13" s="657"/>
      <c r="N13" s="657"/>
      <c r="O13" s="658"/>
      <c r="P13" s="658"/>
      <c r="Q13" s="658"/>
    </row>
    <row r="14" spans="2:18" ht="63">
      <c r="B14" s="40" t="s">
        <v>50</v>
      </c>
      <c r="C14" s="67" t="s">
        <v>111</v>
      </c>
      <c r="D14" s="333" t="s">
        <v>80</v>
      </c>
      <c r="E14" s="333" t="s">
        <v>81</v>
      </c>
      <c r="F14" s="638" t="s">
        <v>90</v>
      </c>
      <c r="G14" s="639"/>
      <c r="H14" s="640"/>
      <c r="I14" s="641" t="s">
        <v>91</v>
      </c>
      <c r="J14" s="642"/>
      <c r="K14" s="643"/>
      <c r="L14" s="628" t="s">
        <v>92</v>
      </c>
      <c r="M14" s="629"/>
      <c r="N14" s="630"/>
      <c r="O14" s="652"/>
      <c r="P14" s="653"/>
      <c r="Q14" s="653"/>
    </row>
    <row r="15" spans="2:18" ht="29.25" customHeight="1">
      <c r="B15" s="332" t="s">
        <v>51</v>
      </c>
      <c r="C15" s="56" t="s">
        <v>108</v>
      </c>
      <c r="D15" s="14" t="s">
        <v>109</v>
      </c>
      <c r="E15" s="38" t="s">
        <v>52</v>
      </c>
      <c r="F15" s="15" t="s">
        <v>0</v>
      </c>
      <c r="G15" s="39" t="s">
        <v>1</v>
      </c>
      <c r="H15" s="37"/>
      <c r="I15" s="34" t="s">
        <v>0</v>
      </c>
      <c r="J15" s="37" t="s">
        <v>1</v>
      </c>
      <c r="K15" s="37"/>
      <c r="L15" s="34" t="s">
        <v>0</v>
      </c>
      <c r="M15" s="37" t="s">
        <v>1</v>
      </c>
      <c r="N15" s="37"/>
      <c r="O15" s="69"/>
      <c r="P15" s="70"/>
      <c r="Q15" s="70"/>
    </row>
    <row r="16" spans="2:18" ht="19.5" customHeight="1">
      <c r="B16" s="290"/>
      <c r="C16" s="291"/>
      <c r="D16" s="58" t="s">
        <v>82</v>
      </c>
      <c r="E16" s="58" t="s">
        <v>110</v>
      </c>
      <c r="F16" s="292"/>
      <c r="G16" s="293"/>
      <c r="H16" s="294"/>
      <c r="I16" s="292"/>
      <c r="J16" s="293"/>
      <c r="K16" s="294"/>
      <c r="L16" s="292"/>
      <c r="M16" s="293"/>
      <c r="N16" s="294"/>
      <c r="P16" s="68"/>
      <c r="Q16" s="52"/>
      <c r="R16" s="90" t="s">
        <v>125</v>
      </c>
    </row>
    <row r="17" spans="2:19" ht="19.5" customHeight="1">
      <c r="B17" s="295"/>
      <c r="C17" s="296"/>
      <c r="D17" s="61" t="s">
        <v>83</v>
      </c>
      <c r="E17" s="61" t="s">
        <v>110</v>
      </c>
      <c r="F17" s="297"/>
      <c r="G17" s="298"/>
      <c r="H17" s="299"/>
      <c r="I17" s="297"/>
      <c r="J17" s="298"/>
      <c r="K17" s="299"/>
      <c r="L17" s="297"/>
      <c r="M17" s="298"/>
      <c r="N17" s="299"/>
      <c r="P17" s="68"/>
      <c r="Q17" s="52"/>
      <c r="R17" s="90" t="s">
        <v>124</v>
      </c>
    </row>
    <row r="18" spans="2:19" ht="19.5" customHeight="1">
      <c r="B18" s="295"/>
      <c r="C18" s="296"/>
      <c r="D18" s="61" t="s">
        <v>84</v>
      </c>
      <c r="E18" s="61" t="s">
        <v>110</v>
      </c>
      <c r="F18" s="297"/>
      <c r="G18" s="298"/>
      <c r="H18" s="299"/>
      <c r="I18" s="297"/>
      <c r="J18" s="298"/>
      <c r="K18" s="299"/>
      <c r="L18" s="297"/>
      <c r="M18" s="298"/>
      <c r="N18" s="299"/>
      <c r="P18" s="68"/>
      <c r="Q18" s="52"/>
      <c r="R18" s="90" t="s">
        <v>218</v>
      </c>
    </row>
    <row r="19" spans="2:19" ht="19.5" customHeight="1">
      <c r="B19" s="295"/>
      <c r="C19" s="296"/>
      <c r="D19" s="61" t="s">
        <v>85</v>
      </c>
      <c r="E19" s="61" t="s">
        <v>110</v>
      </c>
      <c r="F19" s="297"/>
      <c r="G19" s="298"/>
      <c r="H19" s="299"/>
      <c r="I19" s="297"/>
      <c r="J19" s="298"/>
      <c r="K19" s="299"/>
      <c r="L19" s="297"/>
      <c r="M19" s="298"/>
      <c r="N19" s="299"/>
      <c r="P19" s="68"/>
      <c r="Q19" s="52"/>
      <c r="R19" s="97" t="s">
        <v>130</v>
      </c>
    </row>
    <row r="20" spans="2:19" ht="19.5" customHeight="1">
      <c r="B20" s="295"/>
      <c r="C20" s="296"/>
      <c r="D20" s="61" t="s">
        <v>86</v>
      </c>
      <c r="E20" s="61" t="s">
        <v>110</v>
      </c>
      <c r="F20" s="297"/>
      <c r="G20" s="298"/>
      <c r="H20" s="299"/>
      <c r="I20" s="297"/>
      <c r="J20" s="298"/>
      <c r="K20" s="299"/>
      <c r="L20" s="297"/>
      <c r="M20" s="298"/>
      <c r="N20" s="299"/>
      <c r="O20" s="77"/>
      <c r="P20" s="68"/>
      <c r="Q20" s="52"/>
    </row>
    <row r="21" spans="2:19" ht="19.5" customHeight="1">
      <c r="B21" s="295"/>
      <c r="C21" s="296"/>
      <c r="D21" s="61" t="s">
        <v>87</v>
      </c>
      <c r="E21" s="61" t="s">
        <v>110</v>
      </c>
      <c r="F21" s="297"/>
      <c r="G21" s="298"/>
      <c r="H21" s="299"/>
      <c r="I21" s="297"/>
      <c r="J21" s="298"/>
      <c r="K21" s="299"/>
      <c r="L21" s="297"/>
      <c r="M21" s="298"/>
      <c r="N21" s="299"/>
      <c r="O21" s="77"/>
      <c r="P21" s="68"/>
      <c r="Q21" s="52"/>
    </row>
    <row r="22" spans="2:19" ht="19.5" customHeight="1">
      <c r="B22" s="295"/>
      <c r="C22" s="296"/>
      <c r="D22" s="61" t="s">
        <v>88</v>
      </c>
      <c r="E22" s="61" t="s">
        <v>110</v>
      </c>
      <c r="F22" s="297"/>
      <c r="G22" s="298"/>
      <c r="H22" s="299"/>
      <c r="I22" s="297"/>
      <c r="J22" s="298"/>
      <c r="K22" s="299"/>
      <c r="L22" s="297"/>
      <c r="M22" s="298"/>
      <c r="N22" s="299"/>
      <c r="O22" s="77"/>
      <c r="P22" s="68"/>
      <c r="Q22" s="52"/>
    </row>
    <row r="23" spans="2:19" ht="19.5" customHeight="1">
      <c r="B23" s="300"/>
      <c r="C23" s="301"/>
      <c r="D23" s="62" t="s">
        <v>89</v>
      </c>
      <c r="E23" s="62" t="s">
        <v>110</v>
      </c>
      <c r="F23" s="302"/>
      <c r="G23" s="303"/>
      <c r="H23" s="304"/>
      <c r="I23" s="302"/>
      <c r="J23" s="303"/>
      <c r="K23" s="304"/>
      <c r="L23" s="302"/>
      <c r="M23" s="303"/>
      <c r="N23" s="304"/>
      <c r="O23" s="77"/>
      <c r="P23" s="68"/>
      <c r="Q23" s="52"/>
    </row>
    <row r="24" spans="2:19" ht="19.5" customHeight="1">
      <c r="B24" s="12"/>
      <c r="C24" s="11"/>
      <c r="D24" s="12"/>
      <c r="E24" s="12"/>
      <c r="F24" s="57"/>
      <c r="G24" s="68"/>
      <c r="H24" s="52"/>
      <c r="I24" s="57"/>
      <c r="J24" s="68"/>
      <c r="K24" s="52"/>
      <c r="L24" s="57"/>
      <c r="M24" s="68"/>
      <c r="N24" s="52"/>
      <c r="O24" s="57"/>
      <c r="P24" s="68"/>
      <c r="Q24" s="52"/>
    </row>
    <row r="25" spans="2:19" ht="16.2">
      <c r="B25" s="651" t="s">
        <v>188</v>
      </c>
      <c r="C25" s="651"/>
      <c r="D25" s="651"/>
      <c r="E25" s="651"/>
      <c r="F25" s="651"/>
      <c r="G25" s="651"/>
      <c r="H25" s="651"/>
      <c r="I25" s="651"/>
      <c r="J25" s="651"/>
      <c r="K25" s="651"/>
      <c r="L25" s="651"/>
      <c r="M25" s="651"/>
      <c r="N25" s="651"/>
      <c r="O25" s="651"/>
      <c r="P25" s="651"/>
      <c r="Q25" s="651"/>
    </row>
    <row r="26" spans="2:19" ht="42" customHeight="1">
      <c r="B26" s="40" t="s">
        <v>50</v>
      </c>
      <c r="C26" s="67" t="s">
        <v>112</v>
      </c>
      <c r="D26" s="333" t="s">
        <v>113</v>
      </c>
      <c r="E26" s="333" t="s">
        <v>81</v>
      </c>
      <c r="F26" s="635"/>
      <c r="G26" s="636"/>
      <c r="H26" s="637"/>
      <c r="I26" s="11"/>
      <c r="J26" s="11"/>
      <c r="K26" s="11"/>
      <c r="L26" s="11"/>
      <c r="M26" s="11"/>
      <c r="N26" s="11"/>
      <c r="O26" s="11"/>
      <c r="P26" s="11"/>
      <c r="Q26" s="11"/>
      <c r="S26" s="48"/>
    </row>
    <row r="27" spans="2:19" ht="22.5" customHeight="1">
      <c r="B27" s="332" t="s">
        <v>51</v>
      </c>
      <c r="C27" s="56" t="s">
        <v>108</v>
      </c>
      <c r="D27" s="14" t="s">
        <v>52</v>
      </c>
      <c r="E27" s="14" t="s">
        <v>52</v>
      </c>
      <c r="F27" s="45" t="s">
        <v>0</v>
      </c>
      <c r="G27" s="46" t="s">
        <v>1</v>
      </c>
      <c r="H27" s="47"/>
      <c r="I27" s="11"/>
      <c r="J27" s="11"/>
      <c r="K27" s="11"/>
      <c r="L27" s="11"/>
      <c r="M27" s="11"/>
      <c r="N27" s="11"/>
      <c r="O27" s="11"/>
      <c r="P27" s="11"/>
      <c r="Q27" s="11"/>
    </row>
    <row r="28" spans="2:19" ht="19.5" customHeight="1">
      <c r="B28" s="290"/>
      <c r="C28" s="291"/>
      <c r="D28" s="290">
        <v>1</v>
      </c>
      <c r="E28" s="291"/>
      <c r="F28" s="291"/>
      <c r="G28" s="290"/>
      <c r="H28" s="291"/>
      <c r="J28" s="11"/>
      <c r="K28" s="11"/>
      <c r="L28" s="11"/>
      <c r="M28" s="11"/>
      <c r="N28" s="11"/>
      <c r="O28" s="11"/>
      <c r="P28" s="11"/>
      <c r="Q28" s="11"/>
      <c r="R28" s="90" t="s">
        <v>124</v>
      </c>
    </row>
    <row r="29" spans="2:19" ht="19.5" customHeight="1">
      <c r="B29" s="295"/>
      <c r="C29" s="296"/>
      <c r="D29" s="295">
        <v>2</v>
      </c>
      <c r="E29" s="296"/>
      <c r="F29" s="296"/>
      <c r="G29" s="295"/>
      <c r="H29" s="296"/>
      <c r="J29" s="11"/>
      <c r="K29" s="11"/>
      <c r="L29" s="11"/>
      <c r="M29" s="11"/>
      <c r="N29" s="11"/>
      <c r="O29" s="11"/>
      <c r="P29" s="11"/>
      <c r="Q29" s="11"/>
      <c r="R29" s="97" t="s">
        <v>130</v>
      </c>
    </row>
    <row r="30" spans="2:19" ht="19.5" customHeight="1">
      <c r="B30" s="295"/>
      <c r="C30" s="296"/>
      <c r="D30" s="295"/>
      <c r="E30" s="296"/>
      <c r="F30" s="296"/>
      <c r="G30" s="295"/>
      <c r="H30" s="296"/>
      <c r="I30" s="11"/>
      <c r="J30" s="11"/>
      <c r="K30" s="11"/>
      <c r="L30" s="11"/>
      <c r="M30" s="11"/>
      <c r="N30" s="11"/>
      <c r="O30" s="11"/>
      <c r="P30" s="11"/>
      <c r="Q30" s="11"/>
    </row>
    <row r="31" spans="2:19" ht="19.5" customHeight="1">
      <c r="B31" s="295"/>
      <c r="C31" s="296"/>
      <c r="D31" s="295"/>
      <c r="E31" s="296"/>
      <c r="F31" s="296"/>
      <c r="G31" s="295"/>
      <c r="H31" s="296"/>
      <c r="I31" s="11"/>
      <c r="J31" s="11"/>
      <c r="K31" s="11"/>
      <c r="L31" s="11"/>
      <c r="M31" s="11"/>
      <c r="N31" s="11"/>
      <c r="O31" s="11"/>
      <c r="P31" s="11"/>
      <c r="Q31" s="11"/>
    </row>
    <row r="32" spans="2:19" ht="19.5" customHeight="1">
      <c r="B32" s="295"/>
      <c r="C32" s="296"/>
      <c r="D32" s="295"/>
      <c r="E32" s="296"/>
      <c r="F32" s="296"/>
      <c r="G32" s="295"/>
      <c r="H32" s="296"/>
      <c r="I32" s="11"/>
      <c r="J32" s="11"/>
      <c r="K32" s="11"/>
      <c r="L32" s="11"/>
      <c r="M32" s="11"/>
      <c r="N32" s="11"/>
      <c r="O32" s="11"/>
      <c r="P32" s="11"/>
      <c r="Q32" s="11"/>
    </row>
    <row r="33" spans="2:19" ht="19.5" customHeight="1">
      <c r="B33" s="300"/>
      <c r="C33" s="301"/>
      <c r="D33" s="300"/>
      <c r="E33" s="301"/>
      <c r="F33" s="301"/>
      <c r="G33" s="300"/>
      <c r="H33" s="301"/>
      <c r="I33" s="11"/>
      <c r="J33" s="11"/>
      <c r="K33" s="11"/>
      <c r="L33" s="11"/>
      <c r="M33" s="11"/>
      <c r="N33" s="11"/>
      <c r="O33" s="11"/>
      <c r="P33" s="11"/>
      <c r="Q33" s="11"/>
    </row>
    <row r="34" spans="2:19" ht="18.75" customHeight="1">
      <c r="B34" s="11"/>
      <c r="C34" s="11"/>
      <c r="D34" s="12"/>
      <c r="E34" s="11"/>
      <c r="F34" s="11"/>
      <c r="G34" s="11"/>
      <c r="H34" s="11"/>
      <c r="I34" s="11"/>
      <c r="J34" s="11"/>
      <c r="K34" s="11"/>
      <c r="L34" s="11"/>
      <c r="M34" s="11"/>
      <c r="N34" s="11"/>
      <c r="O34" s="11"/>
      <c r="P34" s="11"/>
      <c r="Q34" s="11"/>
    </row>
    <row r="35" spans="2:19" ht="16.2">
      <c r="B35" s="650" t="s">
        <v>223</v>
      </c>
      <c r="C35" s="650"/>
      <c r="D35" s="650"/>
      <c r="E35" s="650"/>
      <c r="F35" s="650"/>
      <c r="G35" s="650"/>
      <c r="H35" s="650"/>
      <c r="I35" s="651"/>
      <c r="J35" s="651"/>
      <c r="K35" s="651"/>
      <c r="L35" s="651"/>
      <c r="M35" s="651"/>
      <c r="N35" s="651"/>
      <c r="O35" s="651"/>
      <c r="P35" s="651"/>
      <c r="Q35" s="651"/>
    </row>
    <row r="36" spans="2:19" ht="42" customHeight="1">
      <c r="B36" s="40" t="s">
        <v>50</v>
      </c>
      <c r="C36" s="67" t="s">
        <v>112</v>
      </c>
      <c r="D36" s="333" t="s">
        <v>113</v>
      </c>
      <c r="E36" s="333" t="s">
        <v>81</v>
      </c>
      <c r="F36" s="635"/>
      <c r="G36" s="636"/>
      <c r="H36" s="637"/>
      <c r="I36" s="11"/>
      <c r="J36" s="11"/>
      <c r="K36" s="11"/>
      <c r="L36" s="11"/>
      <c r="M36" s="11"/>
      <c r="N36" s="11"/>
      <c r="O36" s="11"/>
      <c r="P36" s="11"/>
      <c r="Q36" s="11"/>
      <c r="S36" s="48"/>
    </row>
    <row r="37" spans="2:19" ht="22.5" customHeight="1">
      <c r="B37" s="332" t="s">
        <v>51</v>
      </c>
      <c r="C37" s="56" t="s">
        <v>108</v>
      </c>
      <c r="D37" s="14" t="s">
        <v>52</v>
      </c>
      <c r="E37" s="14" t="s">
        <v>52</v>
      </c>
      <c r="F37" s="45" t="s">
        <v>0</v>
      </c>
      <c r="G37" s="46" t="s">
        <v>1</v>
      </c>
      <c r="H37" s="47"/>
      <c r="I37" s="11"/>
      <c r="J37" s="11"/>
      <c r="K37" s="11"/>
      <c r="L37" s="11"/>
      <c r="M37" s="11"/>
      <c r="N37" s="11"/>
      <c r="O37" s="11"/>
      <c r="P37" s="11"/>
      <c r="Q37" s="11"/>
    </row>
    <row r="38" spans="2:19" ht="19.5" customHeight="1">
      <c r="B38" s="290"/>
      <c r="C38" s="291"/>
      <c r="D38" s="290"/>
      <c r="E38" s="291"/>
      <c r="F38" s="291"/>
      <c r="G38" s="290"/>
      <c r="H38" s="291"/>
      <c r="J38" s="11"/>
      <c r="K38" s="11"/>
      <c r="L38" s="11"/>
      <c r="M38" s="11"/>
      <c r="N38" s="11"/>
      <c r="O38" s="11"/>
      <c r="P38" s="11"/>
      <c r="Q38" s="11"/>
      <c r="R38" s="90" t="s">
        <v>218</v>
      </c>
    </row>
    <row r="39" spans="2:19" ht="19.5" customHeight="1">
      <c r="B39" s="295"/>
      <c r="C39" s="296"/>
      <c r="D39" s="295"/>
      <c r="E39" s="296"/>
      <c r="F39" s="296"/>
      <c r="G39" s="295"/>
      <c r="H39" s="296"/>
      <c r="J39" s="11"/>
      <c r="K39" s="11"/>
      <c r="L39" s="11"/>
      <c r="M39" s="11"/>
      <c r="N39" s="11"/>
      <c r="O39" s="11"/>
      <c r="P39" s="11"/>
      <c r="Q39" s="11"/>
      <c r="R39" s="97" t="s">
        <v>130</v>
      </c>
    </row>
    <row r="40" spans="2:19" ht="19.5" customHeight="1">
      <c r="B40" s="295"/>
      <c r="C40" s="296"/>
      <c r="D40" s="295"/>
      <c r="E40" s="296"/>
      <c r="F40" s="296"/>
      <c r="G40" s="295"/>
      <c r="H40" s="296"/>
      <c r="I40" s="11"/>
      <c r="J40" s="11"/>
      <c r="K40" s="11"/>
      <c r="L40" s="11"/>
      <c r="M40" s="11"/>
      <c r="N40" s="11"/>
      <c r="O40" s="11"/>
      <c r="P40" s="11"/>
      <c r="Q40" s="11"/>
    </row>
    <row r="41" spans="2:19" ht="19.5" customHeight="1">
      <c r="B41" s="295"/>
      <c r="C41" s="296"/>
      <c r="D41" s="295"/>
      <c r="E41" s="296"/>
      <c r="F41" s="296"/>
      <c r="G41" s="295"/>
      <c r="H41" s="296"/>
      <c r="I41" s="11"/>
      <c r="J41" s="11"/>
      <c r="K41" s="11"/>
      <c r="L41" s="11"/>
      <c r="M41" s="11"/>
      <c r="N41" s="11"/>
      <c r="O41" s="11"/>
      <c r="P41" s="11"/>
      <c r="Q41" s="11"/>
    </row>
    <row r="42" spans="2:19" ht="19.5" customHeight="1">
      <c r="B42" s="295"/>
      <c r="C42" s="296"/>
      <c r="D42" s="295"/>
      <c r="E42" s="296"/>
      <c r="F42" s="296"/>
      <c r="G42" s="295"/>
      <c r="H42" s="296"/>
      <c r="I42" s="11"/>
      <c r="J42" s="11"/>
      <c r="K42" s="11"/>
      <c r="L42" s="11"/>
      <c r="M42" s="11"/>
      <c r="N42" s="11"/>
      <c r="O42" s="11"/>
      <c r="P42" s="11"/>
      <c r="Q42" s="11"/>
    </row>
    <row r="43" spans="2:19" ht="19.5" customHeight="1">
      <c r="B43" s="300"/>
      <c r="C43" s="301"/>
      <c r="D43" s="300"/>
      <c r="E43" s="301"/>
      <c r="F43" s="301"/>
      <c r="G43" s="300"/>
      <c r="H43" s="301"/>
      <c r="I43" s="11"/>
      <c r="J43" s="11"/>
      <c r="K43" s="11"/>
      <c r="L43" s="11"/>
      <c r="M43" s="11"/>
      <c r="N43" s="11"/>
      <c r="O43" s="11"/>
      <c r="P43" s="11"/>
      <c r="Q43" s="11"/>
    </row>
  </sheetData>
  <sheetProtection formatCells="0" formatColumns="0"/>
  <mergeCells count="23">
    <mergeCell ref="B2:Q2"/>
    <mergeCell ref="E6:N6"/>
    <mergeCell ref="F7:H7"/>
    <mergeCell ref="L7:N7"/>
    <mergeCell ref="B13:Q13"/>
    <mergeCell ref="F10:H10"/>
    <mergeCell ref="G4:I4"/>
    <mergeCell ref="L9:N9"/>
    <mergeCell ref="L10:N10"/>
    <mergeCell ref="F9:H9"/>
    <mergeCell ref="B4:F4"/>
    <mergeCell ref="F8:H8"/>
    <mergeCell ref="O14:Q14"/>
    <mergeCell ref="F11:H11"/>
    <mergeCell ref="L8:N8"/>
    <mergeCell ref="L11:N11"/>
    <mergeCell ref="B35:Q35"/>
    <mergeCell ref="F36:H36"/>
    <mergeCell ref="I14:K14"/>
    <mergeCell ref="F14:H14"/>
    <mergeCell ref="F26:H26"/>
    <mergeCell ref="L14:N14"/>
    <mergeCell ref="B25:Q25"/>
  </mergeCells>
  <phoneticPr fontId="2"/>
  <hyperlinks>
    <hyperlink ref="B14:B15" location="大学ｺｰﾄﾞ表!A1" display="大学" xr:uid="{83EB58BE-71EE-47CE-B295-0AA52BE12A33}"/>
    <hyperlink ref="B26:B27" location="大学ｺｰﾄﾞ表!A1" display="大学" xr:uid="{EA33C419-2E0B-4304-8202-7623DA4D87A7}"/>
    <hyperlink ref="B36:B37" location="大学ｺｰﾄﾞ表!A1" display="大学" xr:uid="{D0AEDAD8-876D-4D11-B8BC-9483F458DD19}"/>
    <hyperlink ref="R19" location="支払明細書!A1" display="=&gt;支払明細書へ" xr:uid="{B65627BD-04FE-45A3-827A-E364941AE7A7}"/>
    <hyperlink ref="R29" location="支払明細書!A1" display="=&gt;支払明細書へ" xr:uid="{245E4A4A-064F-418F-8B91-3E92AC9BCB33}"/>
    <hyperlink ref="R39" location="支払明細書!A1" display="=&gt;支払明細書へ" xr:uid="{08C416BE-D133-4AB3-8A9C-BAFEB20DF2D8}"/>
  </hyperlinks>
  <pageMargins left="0.70866141732283472" right="0.70866141732283472" top="0.74803149606299213" bottom="0.74803149606299213" header="0.31496062992125984" footer="0.31496062992125984"/>
  <pageSetup paperSize="9" scale="77"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vt:lpstr>
      <vt:lpstr>支払明細書</vt:lpstr>
      <vt:lpstr>大学ｺｰﾄﾞ表</vt:lpstr>
      <vt:lpstr>緊急連絡先届</vt:lpstr>
      <vt:lpstr>誓約書</vt:lpstr>
      <vt:lpstr>男子用選手登録</vt:lpstr>
      <vt:lpstr>女子用選手登録</vt:lpstr>
      <vt:lpstr>駅伝申込（男子用）</vt:lpstr>
      <vt:lpstr>駅伝申込（女子用）</vt:lpstr>
      <vt:lpstr>駅伝申込（OGOB用）</vt:lpstr>
      <vt:lpstr>駅伝変更届</vt:lpstr>
      <vt:lpstr>'駅伝申込（OGOB用）'!Print_Area</vt:lpstr>
      <vt:lpstr>'駅伝申込（女子用）'!Print_Area</vt:lpstr>
      <vt:lpstr>'駅伝申込（男子用）'!Print_Area</vt:lpstr>
      <vt:lpstr>緊急連絡先届!Print_Area</vt:lpstr>
      <vt:lpstr>支払明細書!Print_Area</vt:lpstr>
      <vt:lpstr>女子用選手登録!Print_Area</vt:lpstr>
      <vt:lpstr>誓約書!Print_Area</vt:lpstr>
      <vt:lpstr>男子用選手登録!Print_Area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春期選手登録季節外参加申込</dc:title>
  <dc:creator>全関西学生スキー連盟</dc:creator>
  <cp:lastModifiedBy>雅彦 井阪</cp:lastModifiedBy>
  <cp:lastPrinted>2026-03-31T08:09:02Z</cp:lastPrinted>
  <dcterms:created xsi:type="dcterms:W3CDTF">2008-04-10T05:32:17Z</dcterms:created>
  <dcterms:modified xsi:type="dcterms:W3CDTF">2026-03-31T08:55:52Z</dcterms:modified>
</cp:coreProperties>
</file>